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4435" windowHeight="10500"/>
  </bookViews>
  <sheets>
    <sheet name="Butter-de" sheetId="1" r:id="rId1"/>
  </sheets>
  <externalReferences>
    <externalReference r:id="rId2"/>
  </externalReferences>
  <definedNames>
    <definedName name="_xlnm.Print_Titles" localSheetId="0">'Butter-de'!$5:$5</definedName>
  </definedNames>
  <calcPr calcId="145621"/>
</workbook>
</file>

<file path=xl/calcChain.xml><?xml version="1.0" encoding="utf-8"?>
<calcChain xmlns="http://schemas.openxmlformats.org/spreadsheetml/2006/main">
  <c r="L173" i="1" l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7" i="1"/>
  <c r="K17" i="1"/>
  <c r="J17" i="1"/>
  <c r="I17" i="1"/>
  <c r="H17" i="1"/>
  <c r="G17" i="1"/>
  <c r="F17" i="1"/>
  <c r="E17" i="1"/>
  <c r="D17" i="1"/>
  <c r="C17" i="1"/>
  <c r="B17" i="1"/>
  <c r="A17" i="1"/>
  <c r="A23" i="1" s="1"/>
  <c r="A29" i="1" s="1"/>
  <c r="A35" i="1" s="1"/>
  <c r="A41" i="1" s="1"/>
  <c r="A47" i="1" s="1"/>
  <c r="A53" i="1" s="1"/>
  <c r="A59" i="1" s="1"/>
  <c r="A65" i="1" s="1"/>
  <c r="A71" i="1" s="1"/>
  <c r="A77" i="1" s="1"/>
  <c r="A83" i="1" s="1"/>
  <c r="A89" i="1" s="1"/>
  <c r="A95" i="1" s="1"/>
  <c r="A101" i="1" s="1"/>
  <c r="A107" i="1" s="1"/>
  <c r="A113" i="1" s="1"/>
  <c r="A119" i="1" s="1"/>
  <c r="A125" i="1" s="1"/>
  <c r="A131" i="1" s="1"/>
  <c r="A137" i="1" s="1"/>
  <c r="A143" i="1" s="1"/>
  <c r="A149" i="1" s="1"/>
  <c r="A155" i="1" s="1"/>
  <c r="A161" i="1" s="1"/>
  <c r="A167" i="1" s="1"/>
  <c r="A173" i="1" s="1"/>
  <c r="L16" i="1"/>
  <c r="K16" i="1"/>
  <c r="J16" i="1"/>
  <c r="I16" i="1"/>
  <c r="H16" i="1"/>
  <c r="G16" i="1"/>
  <c r="F16" i="1"/>
  <c r="E16" i="1"/>
  <c r="D16" i="1"/>
  <c r="C16" i="1"/>
  <c r="B16" i="1"/>
  <c r="A16" i="1"/>
  <c r="A22" i="1" s="1"/>
  <c r="A28" i="1" s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L15" i="1"/>
  <c r="K15" i="1"/>
  <c r="J15" i="1"/>
  <c r="I15" i="1"/>
  <c r="H15" i="1"/>
  <c r="G15" i="1"/>
  <c r="F15" i="1"/>
  <c r="E15" i="1"/>
  <c r="D15" i="1"/>
  <c r="C15" i="1"/>
  <c r="B15" i="1"/>
  <c r="A15" i="1"/>
  <c r="A21" i="1" s="1"/>
  <c r="A27" i="1" s="1"/>
  <c r="A33" i="1" s="1"/>
  <c r="A39" i="1" s="1"/>
  <c r="A45" i="1" s="1"/>
  <c r="A51" i="1" s="1"/>
  <c r="A57" i="1" s="1"/>
  <c r="A63" i="1" s="1"/>
  <c r="A69" i="1" s="1"/>
  <c r="A75" i="1" s="1"/>
  <c r="A81" i="1" s="1"/>
  <c r="A87" i="1" s="1"/>
  <c r="A93" i="1" s="1"/>
  <c r="A99" i="1" s="1"/>
  <c r="A105" i="1" s="1"/>
  <c r="A111" i="1" s="1"/>
  <c r="A117" i="1" s="1"/>
  <c r="A123" i="1" s="1"/>
  <c r="A129" i="1" s="1"/>
  <c r="A135" i="1" s="1"/>
  <c r="A141" i="1" s="1"/>
  <c r="A147" i="1" s="1"/>
  <c r="A153" i="1" s="1"/>
  <c r="A159" i="1" s="1"/>
  <c r="A165" i="1" s="1"/>
  <c r="A171" i="1" s="1"/>
  <c r="L14" i="1"/>
  <c r="K14" i="1"/>
  <c r="J14" i="1"/>
  <c r="I14" i="1"/>
  <c r="H14" i="1"/>
  <c r="G14" i="1"/>
  <c r="F14" i="1"/>
  <c r="E14" i="1"/>
  <c r="D14" i="1"/>
  <c r="C14" i="1"/>
  <c r="B14" i="1"/>
  <c r="A14" i="1"/>
  <c r="A20" i="1" s="1"/>
  <c r="A26" i="1" s="1"/>
  <c r="A32" i="1" s="1"/>
  <c r="A38" i="1" s="1"/>
  <c r="A44" i="1" s="1"/>
  <c r="A50" i="1" s="1"/>
  <c r="A56" i="1" s="1"/>
  <c r="A62" i="1" s="1"/>
  <c r="A68" i="1" s="1"/>
  <c r="A74" i="1" s="1"/>
  <c r="A80" i="1" s="1"/>
  <c r="A86" i="1" s="1"/>
  <c r="A92" i="1" s="1"/>
  <c r="A98" i="1" s="1"/>
  <c r="A104" i="1" s="1"/>
  <c r="A110" i="1" s="1"/>
  <c r="A116" i="1" s="1"/>
  <c r="A122" i="1" s="1"/>
  <c r="A128" i="1" s="1"/>
  <c r="A134" i="1" s="1"/>
  <c r="A140" i="1" s="1"/>
  <c r="A146" i="1" s="1"/>
  <c r="A152" i="1" s="1"/>
  <c r="A158" i="1" s="1"/>
  <c r="A164" i="1" s="1"/>
  <c r="A170" i="1" s="1"/>
  <c r="L13" i="1"/>
  <c r="K13" i="1"/>
  <c r="J13" i="1"/>
  <c r="I13" i="1"/>
  <c r="H13" i="1"/>
  <c r="G13" i="1"/>
  <c r="F13" i="1"/>
  <c r="E13" i="1"/>
  <c r="D13" i="1"/>
  <c r="C13" i="1"/>
  <c r="B13" i="1"/>
  <c r="A13" i="1"/>
  <c r="A19" i="1" s="1"/>
  <c r="A25" i="1" s="1"/>
  <c r="A31" i="1" s="1"/>
  <c r="A37" i="1" s="1"/>
  <c r="A43" i="1" s="1"/>
  <c r="A49" i="1" s="1"/>
  <c r="A55" i="1" s="1"/>
  <c r="A61" i="1" s="1"/>
  <c r="A67" i="1" s="1"/>
  <c r="A73" i="1" s="1"/>
  <c r="A79" i="1" s="1"/>
  <c r="A85" i="1" s="1"/>
  <c r="A91" i="1" s="1"/>
  <c r="A97" i="1" s="1"/>
  <c r="A103" i="1" s="1"/>
  <c r="A109" i="1" s="1"/>
  <c r="A115" i="1" s="1"/>
  <c r="A121" i="1" s="1"/>
  <c r="A127" i="1" s="1"/>
  <c r="A133" i="1" s="1"/>
  <c r="A139" i="1" s="1"/>
  <c r="A145" i="1" s="1"/>
  <c r="A151" i="1" s="1"/>
  <c r="A157" i="1" s="1"/>
  <c r="A163" i="1" s="1"/>
  <c r="A169" i="1" s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<sst xmlns="http://schemas.openxmlformats.org/spreadsheetml/2006/main" count="37" uniqueCount="37">
  <si>
    <t>Vereinfachte Marktbilanzen für Butter</t>
  </si>
  <si>
    <t>Mengen und Preise von Butter (1000 t)</t>
  </si>
  <si>
    <t>Österreich</t>
  </si>
  <si>
    <t>Produktion</t>
  </si>
  <si>
    <t>Import</t>
  </si>
  <si>
    <t>Export</t>
  </si>
  <si>
    <t>Inlandsverwendung (einschl. Bestandsveränderung)</t>
  </si>
  <si>
    <t xml:space="preserve">Marktpreis (€/100kg) </t>
  </si>
  <si>
    <t>Belgien</t>
  </si>
  <si>
    <t>Bulgarien</t>
  </si>
  <si>
    <t>Zypern</t>
  </si>
  <si>
    <t>Tschechien</t>
  </si>
  <si>
    <t>Deutschland</t>
  </si>
  <si>
    <t>Dänemark</t>
  </si>
  <si>
    <t>Estland</t>
  </si>
  <si>
    <t>Spanien</t>
  </si>
  <si>
    <t>Finnland</t>
  </si>
  <si>
    <t>Frankreich</t>
  </si>
  <si>
    <t>Griechenland</t>
  </si>
  <si>
    <t>Kroatien</t>
  </si>
  <si>
    <t>Ungarn</t>
  </si>
  <si>
    <t>Irland</t>
  </si>
  <si>
    <t>Italien</t>
  </si>
  <si>
    <t>Litauen</t>
  </si>
  <si>
    <t>Luxembourg</t>
  </si>
  <si>
    <t>Lativa</t>
  </si>
  <si>
    <t>Malta</t>
  </si>
  <si>
    <t>Netherlands</t>
  </si>
  <si>
    <t>Poland</t>
  </si>
  <si>
    <t>Portugal</t>
  </si>
  <si>
    <t>Romania</t>
  </si>
  <si>
    <t>Sweden</t>
  </si>
  <si>
    <t>Slovenia</t>
  </si>
  <si>
    <t>Slovakia</t>
  </si>
  <si>
    <t>United Kingdom</t>
  </si>
  <si>
    <r>
      <rPr>
        <b/>
        <sz val="8"/>
        <color theme="1"/>
        <rFont val="Calibri"/>
        <family val="2"/>
        <scheme val="minor"/>
      </rPr>
      <t>Quelle:</t>
    </r>
    <r>
      <rPr>
        <sz val="8"/>
        <color theme="1"/>
        <rFont val="Calibri"/>
        <family val="2"/>
        <scheme val="minor"/>
      </rPr>
      <t xml:space="preserve">
BLE, mündliche Information, 18.08.2016.- BMEL, schriftliche Information,
2016.- EU Commission, http://ec.europa.eu/agriculture/markets-and-prices/short-term-outlook/index_en.htm,
4.8.2016. - EU Commission, http://epp.eurostat.ec.europa.eu/newxtweb/,
4.8.2016.- EU Commission, http://ec.europa.eu/agriculture/markets-and-prices/price-monitoring/index_en.htm,
28.07.2016.- Eigene Berechnungen.</t>
    </r>
  </si>
  <si>
    <t>aktualisiert: im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</si>
</sst>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Fill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wrapText="1"/>
    </xf>
    <xf numFmtId="2" fontId="3" fillId="0" borderId="0" xfId="0" applyNumberFormat="1" applyFont="1" applyFill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1486103</xdr:colOff>
      <xdr:row>3</xdr:row>
      <xdr:rowOff>30067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457528" cy="582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AT"/>
      <sheetName val="BE"/>
      <sheetName val="BG"/>
      <sheetName val="CY"/>
      <sheetName val="CZ"/>
      <sheetName val="DE"/>
      <sheetName val="DK"/>
      <sheetName val="EE"/>
      <sheetName val="ES"/>
      <sheetName val="FI"/>
      <sheetName val="FR"/>
      <sheetName val="GR"/>
      <sheetName val="HR"/>
      <sheetName val="HU"/>
      <sheetName val="IE"/>
      <sheetName val="IT"/>
      <sheetName val="LT"/>
      <sheetName val="LU"/>
      <sheetName val="LV"/>
      <sheetName val="MT"/>
      <sheetName val="NL"/>
      <sheetName val="PL"/>
      <sheetName val="PT"/>
      <sheetName val="RO"/>
      <sheetName val="SE"/>
      <sheetName val="SI"/>
      <sheetName val="SK"/>
      <sheetName val="UK"/>
      <sheetName val="LU&amp;BE"/>
      <sheetName val="Eu28"/>
      <sheetName val="Codes"/>
      <sheetName val="AGMEMOD"/>
      <sheetName val="STO"/>
      <sheetName val="Prices"/>
      <sheetName val="All Balances"/>
      <sheetName val="All Balances (2)"/>
      <sheetName val="butter"/>
      <sheetName val="Butter-d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H3">
            <v>29.6</v>
          </cell>
          <cell r="I3">
            <v>31.41</v>
          </cell>
          <cell r="J3">
            <v>32.74</v>
          </cell>
          <cell r="K3">
            <v>32.74</v>
          </cell>
          <cell r="L3">
            <v>31.33</v>
          </cell>
          <cell r="M3">
            <v>32.33</v>
          </cell>
          <cell r="N3">
            <v>33.85</v>
          </cell>
          <cell r="O3">
            <v>34.47</v>
          </cell>
          <cell r="P3">
            <v>33.58</v>
          </cell>
          <cell r="Q3">
            <v>32.78</v>
          </cell>
          <cell r="R3">
            <v>33.270000000000003</v>
          </cell>
        </row>
        <row r="4">
          <cell r="H4">
            <v>14.3653525</v>
          </cell>
          <cell r="I4">
            <v>13.7273225</v>
          </cell>
          <cell r="J4">
            <v>13.404367499999998</v>
          </cell>
          <cell r="K4">
            <v>13.915582499999999</v>
          </cell>
          <cell r="L4">
            <v>16.115046000000003</v>
          </cell>
          <cell r="M4">
            <v>15.048856499999998</v>
          </cell>
          <cell r="N4">
            <v>13.879475500000003</v>
          </cell>
          <cell r="O4">
            <v>14.2933375</v>
          </cell>
          <cell r="P4">
            <v>15.205771000000002</v>
          </cell>
          <cell r="Q4">
            <v>16.208547500000002</v>
          </cell>
          <cell r="R4">
            <v>16.713058</v>
          </cell>
        </row>
        <row r="5">
          <cell r="H5">
            <v>2.735096</v>
          </cell>
          <cell r="I5">
            <v>2.8424779999999998</v>
          </cell>
          <cell r="J5">
            <v>3.4973354999999997</v>
          </cell>
          <cell r="K5">
            <v>3.5498589999999997</v>
          </cell>
          <cell r="L5">
            <v>3.2733260000000004</v>
          </cell>
          <cell r="M5">
            <v>2.6787299999999998</v>
          </cell>
          <cell r="N5">
            <v>1.5958505000000001</v>
          </cell>
          <cell r="O5">
            <v>1.8957394999999999</v>
          </cell>
          <cell r="P5">
            <v>1.9144179999999997</v>
          </cell>
          <cell r="Q5">
            <v>2.1929909999999992</v>
          </cell>
          <cell r="R5">
            <v>4.1668630000000002</v>
          </cell>
        </row>
        <row r="6">
          <cell r="H6">
            <v>41.230256500000003</v>
          </cell>
          <cell r="I6">
            <v>42.294844499999996</v>
          </cell>
          <cell r="J6">
            <v>42.647032000000003</v>
          </cell>
          <cell r="K6">
            <v>43.105723500000003</v>
          </cell>
          <cell r="L6">
            <v>44.171720000000008</v>
          </cell>
          <cell r="M6">
            <v>44.700126499999996</v>
          </cell>
          <cell r="N6">
            <v>46.133625000000009</v>
          </cell>
          <cell r="O6">
            <v>46.867598000000001</v>
          </cell>
          <cell r="P6">
            <v>46.871352999999999</v>
          </cell>
          <cell r="Q6">
            <v>46.795556500000004</v>
          </cell>
          <cell r="R6">
            <v>45.816195</v>
          </cell>
        </row>
        <row r="7">
          <cell r="H7">
            <v>288.97142857142859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431.09</v>
          </cell>
        </row>
        <row r="9">
          <cell r="H9">
            <v>110.92</v>
          </cell>
          <cell r="I9">
            <v>104.52</v>
          </cell>
          <cell r="J9">
            <v>102.42</v>
          </cell>
          <cell r="K9">
            <v>88.05</v>
          </cell>
          <cell r="L9">
            <v>91.64</v>
          </cell>
          <cell r="M9">
            <v>81.93</v>
          </cell>
          <cell r="N9">
            <v>59.77</v>
          </cell>
          <cell r="O9">
            <v>58.97</v>
          </cell>
          <cell r="P9">
            <v>36.31</v>
          </cell>
          <cell r="Q9">
            <v>44.59</v>
          </cell>
          <cell r="R9">
            <v>49.38</v>
          </cell>
        </row>
        <row r="10">
          <cell r="H10">
            <v>110.11165250000001</v>
          </cell>
          <cell r="I10">
            <v>122.806943</v>
          </cell>
          <cell r="J10">
            <v>124.85780550000001</v>
          </cell>
          <cell r="K10">
            <v>112.87535399999999</v>
          </cell>
          <cell r="L10">
            <v>104.80504950000002</v>
          </cell>
          <cell r="M10">
            <v>116.30479700000002</v>
          </cell>
          <cell r="N10">
            <v>132.00983949999997</v>
          </cell>
          <cell r="O10">
            <v>120.48641950000001</v>
          </cell>
          <cell r="P10">
            <v>138.90147750000003</v>
          </cell>
          <cell r="Q10">
            <v>140.84518500000004</v>
          </cell>
          <cell r="R10">
            <v>170.28637049999998</v>
          </cell>
        </row>
        <row r="11">
          <cell r="H11">
            <v>148.62184250000004</v>
          </cell>
          <cell r="I11">
            <v>140.11283200000003</v>
          </cell>
          <cell r="J11">
            <v>142.910864</v>
          </cell>
          <cell r="K11">
            <v>123.97493849999999</v>
          </cell>
          <cell r="L11">
            <v>144.82082999999997</v>
          </cell>
          <cell r="M11">
            <v>136.22141499999998</v>
          </cell>
          <cell r="N11">
            <v>116.14868200000001</v>
          </cell>
          <cell r="O11">
            <v>114.77171050000001</v>
          </cell>
          <cell r="P11">
            <v>122.376442</v>
          </cell>
          <cell r="Q11">
            <v>130.82101699999998</v>
          </cell>
          <cell r="R11">
            <v>135.15560499999998</v>
          </cell>
        </row>
        <row r="12">
          <cell r="H12">
            <v>72.409809999999965</v>
          </cell>
          <cell r="I12">
            <v>87.214110999999974</v>
          </cell>
          <cell r="J12">
            <v>84.366941499999996</v>
          </cell>
          <cell r="K12">
            <v>76.950415499999977</v>
          </cell>
          <cell r="L12">
            <v>51.624219500000066</v>
          </cell>
          <cell r="M12">
            <v>62.013382000000036</v>
          </cell>
          <cell r="N12">
            <v>75.631157499999972</v>
          </cell>
          <cell r="O12">
            <v>64.684708999999998</v>
          </cell>
          <cell r="P12">
            <v>52.835035500000032</v>
          </cell>
          <cell r="Q12">
            <v>54.614168000000063</v>
          </cell>
          <cell r="R12">
            <v>84.510765499999991</v>
          </cell>
        </row>
        <row r="13">
          <cell r="H13">
            <v>280.14954545454549</v>
          </cell>
          <cell r="I13">
            <v>257.01499999999999</v>
          </cell>
          <cell r="J13">
            <v>338.48625000000004</v>
          </cell>
          <cell r="K13">
            <v>285.34750000000003</v>
          </cell>
          <cell r="L13">
            <v>256.60860833333334</v>
          </cell>
          <cell r="M13">
            <v>338.1855583333334</v>
          </cell>
          <cell r="N13">
            <v>391.79562500000003</v>
          </cell>
          <cell r="O13">
            <v>306.08708333333334</v>
          </cell>
          <cell r="P13">
            <v>397.54541666666665</v>
          </cell>
          <cell r="Q13">
            <v>334.01479166666667</v>
          </cell>
          <cell r="R13">
            <v>299.52879166666668</v>
          </cell>
        </row>
        <row r="15">
          <cell r="H15">
            <v>3.7</v>
          </cell>
          <cell r="I15">
            <v>2.4500000000000002</v>
          </cell>
          <cell r="J15">
            <v>2.0499999999999998</v>
          </cell>
          <cell r="K15">
            <v>1.33</v>
          </cell>
          <cell r="L15">
            <v>1.1499999999999999</v>
          </cell>
          <cell r="M15">
            <v>1.08</v>
          </cell>
          <cell r="N15">
            <v>1.1299999999999999</v>
          </cell>
          <cell r="O15">
            <v>1.1299999999999999</v>
          </cell>
          <cell r="P15">
            <v>1.1100000000000001</v>
          </cell>
          <cell r="Q15">
            <v>1</v>
          </cell>
          <cell r="R15">
            <v>0.97</v>
          </cell>
        </row>
        <row r="16">
          <cell r="H16">
            <v>1.9005690000000002</v>
          </cell>
          <cell r="I16">
            <v>1.3792385</v>
          </cell>
          <cell r="J16">
            <v>1.7218800000000001</v>
          </cell>
          <cell r="K16">
            <v>2.9752450000000006</v>
          </cell>
          <cell r="L16">
            <v>3.4856990000000003</v>
          </cell>
          <cell r="M16">
            <v>4.0689869999999999</v>
          </cell>
          <cell r="N16">
            <v>3.9180375000000005</v>
          </cell>
          <cell r="O16">
            <v>5.8692199999999994</v>
          </cell>
          <cell r="P16">
            <v>5.5680930000000011</v>
          </cell>
          <cell r="Q16">
            <v>6.4071605000000007</v>
          </cell>
          <cell r="R16">
            <v>8.4320210000000024</v>
          </cell>
        </row>
        <row r="17">
          <cell r="H17">
            <v>2.7920249999999998</v>
          </cell>
          <cell r="I17">
            <v>0.66737200000000008</v>
          </cell>
          <cell r="J17">
            <v>1.0557995</v>
          </cell>
          <cell r="K17">
            <v>2.4702594999999996</v>
          </cell>
          <cell r="L17">
            <v>3.9541294999999996</v>
          </cell>
          <cell r="M17">
            <v>1.0997055</v>
          </cell>
          <cell r="N17">
            <v>1.3452329999999999</v>
          </cell>
          <cell r="O17">
            <v>0.8063530000000001</v>
          </cell>
          <cell r="P17">
            <v>1.1367779999999998</v>
          </cell>
          <cell r="Q17">
            <v>4.3081934999999989</v>
          </cell>
          <cell r="R17">
            <v>2.1400424999999998</v>
          </cell>
        </row>
        <row r="18">
          <cell r="H18">
            <v>2.8085440000000004</v>
          </cell>
          <cell r="I18">
            <v>3.1618665000000004</v>
          </cell>
          <cell r="J18">
            <v>2.7160804999999999</v>
          </cell>
          <cell r="K18">
            <v>1.8349855000000015</v>
          </cell>
          <cell r="L18">
            <v>0.68156950000000105</v>
          </cell>
          <cell r="M18">
            <v>4.0492815000000002</v>
          </cell>
          <cell r="N18">
            <v>3.7028045000000005</v>
          </cell>
          <cell r="O18">
            <v>6.1928669999999997</v>
          </cell>
          <cell r="P18">
            <v>5.5413150000000018</v>
          </cell>
          <cell r="Q18">
            <v>3.0989670000000018</v>
          </cell>
          <cell r="R18">
            <v>7.2619785000000032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1">
          <cell r="H21">
            <v>0.5</v>
          </cell>
          <cell r="I21">
            <v>0.45</v>
          </cell>
          <cell r="J21">
            <v>0.45</v>
          </cell>
          <cell r="K21">
            <v>0.22</v>
          </cell>
          <cell r="L21">
            <v>0.04</v>
          </cell>
          <cell r="M21">
            <v>0.01</v>
          </cell>
          <cell r="N21">
            <v>0.01</v>
          </cell>
          <cell r="O21">
            <v>0.02</v>
          </cell>
          <cell r="P21">
            <v>0.01</v>
          </cell>
          <cell r="Q21">
            <v>0.02</v>
          </cell>
          <cell r="R21">
            <v>0.02</v>
          </cell>
        </row>
        <row r="22">
          <cell r="H22">
            <v>1.2086940000000002</v>
          </cell>
          <cell r="I22">
            <v>1.1601650000000001</v>
          </cell>
          <cell r="J22">
            <v>1.0413845000000004</v>
          </cell>
          <cell r="K22">
            <v>1.1951204999999998</v>
          </cell>
          <cell r="L22">
            <v>1.2157925000000005</v>
          </cell>
          <cell r="M22">
            <v>1.3691660000000001</v>
          </cell>
          <cell r="N22">
            <v>1.3924140000000003</v>
          </cell>
          <cell r="O22">
            <v>1.396622</v>
          </cell>
          <cell r="P22">
            <v>1.1855174999999998</v>
          </cell>
          <cell r="Q22">
            <v>1.21132</v>
          </cell>
          <cell r="R22">
            <v>1.7895565000000002</v>
          </cell>
        </row>
        <row r="23">
          <cell r="H23">
            <v>0.29882850000000005</v>
          </cell>
          <cell r="I23">
            <v>0.2472415</v>
          </cell>
          <cell r="J23">
            <v>0.24617349999999999</v>
          </cell>
          <cell r="K23">
            <v>0.1047005</v>
          </cell>
          <cell r="L23">
            <v>1.42755E-2</v>
          </cell>
          <cell r="M23">
            <v>3.5788500000000001E-2</v>
          </cell>
          <cell r="N23">
            <v>5.6373500000000007E-2</v>
          </cell>
          <cell r="O23">
            <v>3.4944999999999998E-3</v>
          </cell>
          <cell r="P23">
            <v>4.1639999999999993E-3</v>
          </cell>
          <cell r="Q23">
            <v>3.6149999999999995E-4</v>
          </cell>
          <cell r="R23">
            <v>4.8000000000000001E-5</v>
          </cell>
        </row>
        <row r="24">
          <cell r="H24">
            <v>1.4098655</v>
          </cell>
          <cell r="I24">
            <v>1.3629235</v>
          </cell>
          <cell r="J24">
            <v>1.2452110000000003</v>
          </cell>
          <cell r="K24">
            <v>1.3104199999999997</v>
          </cell>
          <cell r="L24">
            <v>1.2415170000000004</v>
          </cell>
          <cell r="M24">
            <v>1.3433775000000001</v>
          </cell>
          <cell r="N24">
            <v>1.3460405000000002</v>
          </cell>
          <cell r="O24">
            <v>1.4131275000000001</v>
          </cell>
          <cell r="P24">
            <v>1.1913534999999997</v>
          </cell>
          <cell r="Q24">
            <v>1.2309585000000001</v>
          </cell>
          <cell r="R24">
            <v>1.8095085000000002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7">
          <cell r="H27">
            <v>42.7</v>
          </cell>
          <cell r="I27">
            <v>37.6</v>
          </cell>
          <cell r="J27">
            <v>36.89</v>
          </cell>
          <cell r="K27">
            <v>37.619999999999997</v>
          </cell>
          <cell r="L27">
            <v>32.520000000000003</v>
          </cell>
          <cell r="M27">
            <v>28.58</v>
          </cell>
          <cell r="N27">
            <v>26.86</v>
          </cell>
          <cell r="O27">
            <v>27.3</v>
          </cell>
          <cell r="P27">
            <v>29.49</v>
          </cell>
          <cell r="Q27">
            <v>26.98</v>
          </cell>
          <cell r="R27">
            <v>29.43</v>
          </cell>
        </row>
        <row r="28">
          <cell r="H28">
            <v>6.7137735000000012</v>
          </cell>
          <cell r="I28">
            <v>10.569366999999998</v>
          </cell>
          <cell r="J28">
            <v>13.425514500000002</v>
          </cell>
          <cell r="K28">
            <v>15.625287500000002</v>
          </cell>
          <cell r="L28">
            <v>20.565664999999996</v>
          </cell>
          <cell r="M28">
            <v>19.415203500000001</v>
          </cell>
          <cell r="N28">
            <v>17.413792999999998</v>
          </cell>
          <cell r="O28">
            <v>18.868314999999999</v>
          </cell>
          <cell r="P28">
            <v>18.313217500000004</v>
          </cell>
          <cell r="Q28">
            <v>19.547978999999998</v>
          </cell>
          <cell r="R28">
            <v>23.591219000000002</v>
          </cell>
        </row>
        <row r="29">
          <cell r="H29">
            <v>11.291489500000001</v>
          </cell>
          <cell r="I29">
            <v>15.380452999999999</v>
          </cell>
          <cell r="J29">
            <v>16.158959500000002</v>
          </cell>
          <cell r="K29">
            <v>11.757284500000001</v>
          </cell>
          <cell r="L29">
            <v>11.389319999999998</v>
          </cell>
          <cell r="M29">
            <v>7.9399450000000016</v>
          </cell>
          <cell r="N29">
            <v>5.4556974999999985</v>
          </cell>
          <cell r="O29">
            <v>4.5951199999999996</v>
          </cell>
          <cell r="P29">
            <v>4.2133419999999999</v>
          </cell>
          <cell r="Q29">
            <v>5.5673185000000007</v>
          </cell>
          <cell r="R29">
            <v>3.9509040000000004</v>
          </cell>
        </row>
        <row r="30">
          <cell r="H30">
            <v>38.122284000000008</v>
          </cell>
          <cell r="I30">
            <v>32.788914000000005</v>
          </cell>
          <cell r="J30">
            <v>34.156555000000004</v>
          </cell>
          <cell r="K30">
            <v>41.488003000000006</v>
          </cell>
          <cell r="L30">
            <v>41.696345000000001</v>
          </cell>
          <cell r="M30">
            <v>40.055258500000001</v>
          </cell>
          <cell r="N30">
            <v>38.818095499999998</v>
          </cell>
          <cell r="O30">
            <v>41.573194999999998</v>
          </cell>
          <cell r="P30">
            <v>43.589875500000005</v>
          </cell>
          <cell r="Q30">
            <v>40.960660500000003</v>
          </cell>
          <cell r="R30">
            <v>49.070315000000001</v>
          </cell>
        </row>
        <row r="31">
          <cell r="H31">
            <v>289.06639166666668</v>
          </cell>
          <cell r="I31">
            <v>252.35837500000002</v>
          </cell>
          <cell r="J31">
            <v>311.96445833333337</v>
          </cell>
          <cell r="K31">
            <v>273.65387499999997</v>
          </cell>
          <cell r="L31">
            <v>239.30224166666665</v>
          </cell>
          <cell r="M31">
            <v>332.99799999999999</v>
          </cell>
          <cell r="N31">
            <v>387.00141666666667</v>
          </cell>
          <cell r="O31">
            <v>326.01000000000005</v>
          </cell>
          <cell r="P31">
            <v>385.15604166666668</v>
          </cell>
          <cell r="Q31">
            <v>355.02083333333331</v>
          </cell>
          <cell r="R31">
            <v>316.44341666666668</v>
          </cell>
        </row>
        <row r="33">
          <cell r="H33">
            <v>449.97</v>
          </cell>
          <cell r="I33">
            <v>436.96</v>
          </cell>
          <cell r="J33">
            <v>444.89</v>
          </cell>
          <cell r="K33">
            <v>464.53</v>
          </cell>
          <cell r="L33">
            <v>453.25</v>
          </cell>
          <cell r="M33">
            <v>449.23</v>
          </cell>
          <cell r="N33">
            <v>475.69</v>
          </cell>
          <cell r="O33">
            <v>489.62</v>
          </cell>
          <cell r="P33">
            <v>473.1</v>
          </cell>
          <cell r="Q33">
            <v>482.42</v>
          </cell>
          <cell r="R33">
            <v>509.49</v>
          </cell>
        </row>
        <row r="34">
          <cell r="H34">
            <v>135.00745699999999</v>
          </cell>
          <cell r="I34">
            <v>186.23052949999999</v>
          </cell>
          <cell r="J34">
            <v>178.61529050000001</v>
          </cell>
          <cell r="K34">
            <v>143.45776000000001</v>
          </cell>
          <cell r="L34">
            <v>129.23899950000003</v>
          </cell>
          <cell r="M34">
            <v>148.317722</v>
          </cell>
          <cell r="N34">
            <v>139.98399650000002</v>
          </cell>
          <cell r="O34">
            <v>140.13657549999999</v>
          </cell>
          <cell r="P34">
            <v>147.51799249999999</v>
          </cell>
          <cell r="Q34">
            <v>137.23494899999997</v>
          </cell>
          <cell r="R34">
            <v>154.61769749999999</v>
          </cell>
        </row>
        <row r="35">
          <cell r="H35">
            <v>86.000751499999993</v>
          </cell>
          <cell r="I35">
            <v>84.794812499999992</v>
          </cell>
          <cell r="J35">
            <v>95.600167999999996</v>
          </cell>
          <cell r="K35">
            <v>103.41826999999999</v>
          </cell>
          <cell r="L35">
            <v>94.806344999999979</v>
          </cell>
          <cell r="M35">
            <v>126.8765095</v>
          </cell>
          <cell r="N35">
            <v>109.4563285</v>
          </cell>
          <cell r="O35">
            <v>121.54137449999999</v>
          </cell>
          <cell r="P35">
            <v>144.29894149999998</v>
          </cell>
          <cell r="Q35">
            <v>153.16876649999998</v>
          </cell>
          <cell r="R35">
            <v>158.91712699999997</v>
          </cell>
        </row>
        <row r="36">
          <cell r="H36">
            <v>498.97670549999998</v>
          </cell>
          <cell r="I36">
            <v>538.39571699999988</v>
          </cell>
          <cell r="J36">
            <v>527.90512250000006</v>
          </cell>
          <cell r="K36">
            <v>504.56948999999997</v>
          </cell>
          <cell r="L36">
            <v>487.68265450000013</v>
          </cell>
          <cell r="M36">
            <v>470.67121250000002</v>
          </cell>
          <cell r="N36">
            <v>506.21766800000006</v>
          </cell>
          <cell r="O36">
            <v>508.21520100000009</v>
          </cell>
          <cell r="P36">
            <v>476.31905100000006</v>
          </cell>
          <cell r="Q36">
            <v>466.48618250000004</v>
          </cell>
          <cell r="R36">
            <v>505.19057050000004</v>
          </cell>
        </row>
        <row r="37">
          <cell r="H37">
            <v>279.41666666666669</v>
          </cell>
          <cell r="I37">
            <v>258.94755833333335</v>
          </cell>
          <cell r="J37">
            <v>349.08575000000002</v>
          </cell>
          <cell r="K37">
            <v>272.14291666666668</v>
          </cell>
          <cell r="L37">
            <v>234.43345833333331</v>
          </cell>
          <cell r="M37">
            <v>346.84200000000004</v>
          </cell>
          <cell r="N37">
            <v>395.22616666666676</v>
          </cell>
          <cell r="O37">
            <v>306.98472500000008</v>
          </cell>
          <cell r="P37">
            <v>394.40139166666671</v>
          </cell>
          <cell r="Q37">
            <v>335.19583333333333</v>
          </cell>
          <cell r="R37">
            <v>301.61250000000001</v>
          </cell>
        </row>
        <row r="39">
          <cell r="H39">
            <v>104</v>
          </cell>
          <cell r="I39">
            <v>104.1</v>
          </cell>
          <cell r="J39">
            <v>108.8</v>
          </cell>
          <cell r="K39">
            <v>113.1</v>
          </cell>
          <cell r="L39">
            <v>113.7</v>
          </cell>
          <cell r="M39">
            <v>114.6</v>
          </cell>
          <cell r="N39">
            <v>119.3</v>
          </cell>
          <cell r="O39">
            <v>127.5</v>
          </cell>
          <cell r="P39">
            <v>135.19999999999999</v>
          </cell>
          <cell r="Q39">
            <v>134.30000000000001</v>
          </cell>
          <cell r="R39">
            <v>143.37855477855479</v>
          </cell>
        </row>
        <row r="40">
          <cell r="H40">
            <v>50.697885499999998</v>
          </cell>
          <cell r="I40">
            <v>41.895908000000006</v>
          </cell>
          <cell r="J40">
            <v>43.2544775</v>
          </cell>
          <cell r="K40">
            <v>39.312323999999997</v>
          </cell>
          <cell r="L40">
            <v>28.834332999999997</v>
          </cell>
          <cell r="M40">
            <v>45.567708999999994</v>
          </cell>
          <cell r="N40">
            <v>40.303597499999995</v>
          </cell>
          <cell r="O40">
            <v>20.229236499999999</v>
          </cell>
          <cell r="P40">
            <v>17.195757</v>
          </cell>
          <cell r="Q40">
            <v>18.802497500000005</v>
          </cell>
          <cell r="R40">
            <v>21.567658999999999</v>
          </cell>
        </row>
        <row r="41">
          <cell r="H41">
            <v>69.525055499999993</v>
          </cell>
          <cell r="I41">
            <v>62.700195999999998</v>
          </cell>
          <cell r="J41">
            <v>57.552697500000001</v>
          </cell>
          <cell r="K41">
            <v>61.892747499999999</v>
          </cell>
          <cell r="L41">
            <v>58.942439499999999</v>
          </cell>
          <cell r="M41">
            <v>56.724749000000017</v>
          </cell>
          <cell r="N41">
            <v>54.95389449999999</v>
          </cell>
          <cell r="O41">
            <v>45.008143000000011</v>
          </cell>
          <cell r="P41">
            <v>37.953758000000001</v>
          </cell>
          <cell r="Q41">
            <v>34.30591900000001</v>
          </cell>
          <cell r="R41">
            <v>38.323840000000011</v>
          </cell>
        </row>
        <row r="42">
          <cell r="H42">
            <v>85.17282999999999</v>
          </cell>
          <cell r="I42">
            <v>83.29571199999998</v>
          </cell>
          <cell r="J42">
            <v>94.501779999999997</v>
          </cell>
          <cell r="K42">
            <v>90.519576499999985</v>
          </cell>
          <cell r="L42">
            <v>83.591893499999998</v>
          </cell>
          <cell r="M42">
            <v>103.44295999999999</v>
          </cell>
          <cell r="N42">
            <v>104.64970299999999</v>
          </cell>
          <cell r="O42">
            <v>102.72109349999999</v>
          </cell>
          <cell r="P42">
            <v>114.44199900000001</v>
          </cell>
          <cell r="Q42">
            <v>118.79657850000001</v>
          </cell>
          <cell r="R42">
            <v>126.62237377855476</v>
          </cell>
        </row>
        <row r="43">
          <cell r="H43">
            <v>352.96944166666663</v>
          </cell>
          <cell r="I43">
            <v>308.64145833333333</v>
          </cell>
          <cell r="J43">
            <v>330.80739166666672</v>
          </cell>
          <cell r="K43">
            <v>347.46795833333334</v>
          </cell>
          <cell r="L43">
            <v>285.22579166666668</v>
          </cell>
          <cell r="M43">
            <v>304.33199999999999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H45">
            <v>7.7</v>
          </cell>
          <cell r="I45">
            <v>6.7</v>
          </cell>
          <cell r="J45">
            <v>6.8</v>
          </cell>
          <cell r="K45">
            <v>7</v>
          </cell>
          <cell r="L45">
            <v>7.71</v>
          </cell>
          <cell r="M45">
            <v>6</v>
          </cell>
          <cell r="N45">
            <v>6.53</v>
          </cell>
          <cell r="O45">
            <v>4.04</v>
          </cell>
          <cell r="P45">
            <v>3.51</v>
          </cell>
          <cell r="Q45">
            <v>4.54</v>
          </cell>
          <cell r="R45">
            <v>5.1453333333333333</v>
          </cell>
        </row>
        <row r="46">
          <cell r="H46">
            <v>0.10435550000000002</v>
          </cell>
          <cell r="I46">
            <v>0.16504099999999997</v>
          </cell>
          <cell r="J46">
            <v>0.155056</v>
          </cell>
          <cell r="K46">
            <v>0.23545950000000002</v>
          </cell>
          <cell r="L46">
            <v>0.25581350000000003</v>
          </cell>
          <cell r="M46">
            <v>0.6635215000000001</v>
          </cell>
          <cell r="N46">
            <v>0.70268399999999998</v>
          </cell>
          <cell r="O46">
            <v>1.0574950000000001</v>
          </cell>
          <cell r="P46">
            <v>1.2409299999999999</v>
          </cell>
          <cell r="Q46">
            <v>0.98857600000000001</v>
          </cell>
          <cell r="R46">
            <v>1.1822545</v>
          </cell>
        </row>
        <row r="47">
          <cell r="H47">
            <v>5.4240199999999996</v>
          </cell>
          <cell r="I47">
            <v>2.7884355000000003</v>
          </cell>
          <cell r="J47">
            <v>5.4717715</v>
          </cell>
          <cell r="K47">
            <v>4.2237765000000005</v>
          </cell>
          <cell r="L47">
            <v>4.1490339999999994</v>
          </cell>
          <cell r="M47">
            <v>4.3471959999999994</v>
          </cell>
          <cell r="N47">
            <v>4.2103775000000008</v>
          </cell>
          <cell r="O47">
            <v>1.487244</v>
          </cell>
          <cell r="P47">
            <v>2.5243359999999999</v>
          </cell>
          <cell r="Q47">
            <v>2.5020640000000007</v>
          </cell>
          <cell r="R47">
            <v>1.592767</v>
          </cell>
        </row>
        <row r="48">
          <cell r="H48">
            <v>2.3803355000000002</v>
          </cell>
          <cell r="I48">
            <v>4.0766054999999994</v>
          </cell>
          <cell r="J48">
            <v>1.4832844999999999</v>
          </cell>
          <cell r="K48">
            <v>3.0116829999999997</v>
          </cell>
          <cell r="L48">
            <v>3.8167795000000009</v>
          </cell>
          <cell r="M48">
            <v>2.3163255000000005</v>
          </cell>
          <cell r="N48">
            <v>3.0223064999999991</v>
          </cell>
          <cell r="O48">
            <v>3.6102510000000003</v>
          </cell>
          <cell r="P48">
            <v>2.2265939999999995</v>
          </cell>
          <cell r="Q48">
            <v>3.0265119999999994</v>
          </cell>
          <cell r="R48">
            <v>4.734820833333333</v>
          </cell>
        </row>
        <row r="49">
          <cell r="H49">
            <v>254.89955555555557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1">
          <cell r="H51">
            <v>58.9</v>
          </cell>
          <cell r="I51">
            <v>46.72</v>
          </cell>
          <cell r="J51">
            <v>39.090000000000003</v>
          </cell>
          <cell r="K51">
            <v>40.6</v>
          </cell>
          <cell r="L51">
            <v>36.700000000000003</v>
          </cell>
          <cell r="M51">
            <v>37.9</v>
          </cell>
          <cell r="N51">
            <v>42.1</v>
          </cell>
          <cell r="O51">
            <v>36.72</v>
          </cell>
          <cell r="P51">
            <v>35.5</v>
          </cell>
          <cell r="Q51">
            <v>39.76</v>
          </cell>
          <cell r="R51">
            <v>47.390836833602584</v>
          </cell>
        </row>
        <row r="52">
          <cell r="H52">
            <v>18.661871999999995</v>
          </cell>
          <cell r="I52">
            <v>17.350677999999998</v>
          </cell>
          <cell r="J52">
            <v>17.23611</v>
          </cell>
          <cell r="K52">
            <v>17.230536000000004</v>
          </cell>
          <cell r="L52">
            <v>18.468747499999999</v>
          </cell>
          <cell r="M52">
            <v>16.953435500000001</v>
          </cell>
          <cell r="N52">
            <v>17.914145499999997</v>
          </cell>
          <cell r="O52">
            <v>19.076633500000003</v>
          </cell>
          <cell r="P52">
            <v>17.880739999999996</v>
          </cell>
          <cell r="Q52">
            <v>21.249575499999995</v>
          </cell>
          <cell r="R52">
            <v>24.367227499999998</v>
          </cell>
        </row>
        <row r="53">
          <cell r="H53">
            <v>51.721879000000001</v>
          </cell>
          <cell r="I53">
            <v>39.770467500000002</v>
          </cell>
          <cell r="J53">
            <v>44.647389499999996</v>
          </cell>
          <cell r="K53">
            <v>16.665443000000003</v>
          </cell>
          <cell r="L53">
            <v>13.596394500000002</v>
          </cell>
          <cell r="M53">
            <v>39.87414600000001</v>
          </cell>
          <cell r="N53">
            <v>22.671471499999999</v>
          </cell>
          <cell r="O53">
            <v>20.9666335</v>
          </cell>
          <cell r="P53">
            <v>16.903947500000001</v>
          </cell>
          <cell r="Q53">
            <v>17.412907000000001</v>
          </cell>
          <cell r="R53">
            <v>20.936084499999996</v>
          </cell>
        </row>
        <row r="54">
          <cell r="H54">
            <v>25.839992999999993</v>
          </cell>
          <cell r="I54">
            <v>24.300210499999999</v>
          </cell>
          <cell r="J54">
            <v>11.678720500000004</v>
          </cell>
          <cell r="K54">
            <v>41.165093000000006</v>
          </cell>
          <cell r="L54">
            <v>41.572353</v>
          </cell>
          <cell r="M54">
            <v>14.979289499999993</v>
          </cell>
          <cell r="N54">
            <v>37.342674000000002</v>
          </cell>
          <cell r="O54">
            <v>34.83</v>
          </cell>
          <cell r="P54">
            <v>36.476792499999995</v>
          </cell>
          <cell r="Q54">
            <v>43.596668499999993</v>
          </cell>
          <cell r="R54">
            <v>50.821979833602597</v>
          </cell>
        </row>
        <row r="55">
          <cell r="H55">
            <v>248.04706666666667</v>
          </cell>
          <cell r="I55">
            <v>227.11093333333335</v>
          </cell>
          <cell r="J55">
            <v>249.393</v>
          </cell>
          <cell r="K55">
            <v>250.22154166666667</v>
          </cell>
          <cell r="L55">
            <v>217.890725</v>
          </cell>
          <cell r="M55">
            <v>279.97887499999996</v>
          </cell>
          <cell r="N55">
            <v>342.39100000000008</v>
          </cell>
          <cell r="O55">
            <v>273.43158333333332</v>
          </cell>
          <cell r="P55">
            <v>365.76704166666673</v>
          </cell>
          <cell r="Q55">
            <v>369.56320833333331</v>
          </cell>
          <cell r="R55">
            <v>304.96979166666671</v>
          </cell>
        </row>
        <row r="57">
          <cell r="H57">
            <v>57.4</v>
          </cell>
          <cell r="I57">
            <v>57.22</v>
          </cell>
          <cell r="J57">
            <v>55.25</v>
          </cell>
          <cell r="K57">
            <v>53.84</v>
          </cell>
          <cell r="L57">
            <v>55.68</v>
          </cell>
          <cell r="M57">
            <v>54.33</v>
          </cell>
          <cell r="N57">
            <v>51.07</v>
          </cell>
          <cell r="O57">
            <v>51.51</v>
          </cell>
          <cell r="P57">
            <v>53.14</v>
          </cell>
          <cell r="Q57">
            <v>57.45</v>
          </cell>
          <cell r="R57">
            <v>63.22</v>
          </cell>
        </row>
        <row r="58">
          <cell r="H58">
            <v>0.43504100000000001</v>
          </cell>
          <cell r="I58">
            <v>0.59118850000000001</v>
          </cell>
          <cell r="J58">
            <v>0.9770764999999999</v>
          </cell>
          <cell r="K58">
            <v>2.0609584999999999</v>
          </cell>
          <cell r="L58">
            <v>0.81010949999999993</v>
          </cell>
          <cell r="M58">
            <v>1.6827855000000003</v>
          </cell>
          <cell r="N58">
            <v>3.4023735000000004</v>
          </cell>
          <cell r="O58">
            <v>3.5416410000000003</v>
          </cell>
          <cell r="P58">
            <v>2.2065584999999999</v>
          </cell>
          <cell r="Q58">
            <v>1.6893505000000002</v>
          </cell>
          <cell r="R58">
            <v>0.87761500000000003</v>
          </cell>
        </row>
        <row r="59">
          <cell r="H59">
            <v>37.097900000000003</v>
          </cell>
          <cell r="I59">
            <v>35.490567999999996</v>
          </cell>
          <cell r="J59">
            <v>36.006506000000002</v>
          </cell>
          <cell r="K59">
            <v>33.409869999999998</v>
          </cell>
          <cell r="L59">
            <v>36.813440000000007</v>
          </cell>
          <cell r="M59">
            <v>31.997965000000001</v>
          </cell>
          <cell r="N59">
            <v>25.684606500000001</v>
          </cell>
          <cell r="O59">
            <v>22.333444499999999</v>
          </cell>
          <cell r="P59">
            <v>25.535748000000002</v>
          </cell>
          <cell r="Q59">
            <v>28.120826500000003</v>
          </cell>
          <cell r="R59">
            <v>38.909161500000003</v>
          </cell>
        </row>
        <row r="60">
          <cell r="H60">
            <v>20.737140999999994</v>
          </cell>
          <cell r="I60">
            <v>22.320620500000004</v>
          </cell>
          <cell r="J60">
            <v>20.220570500000001</v>
          </cell>
          <cell r="K60">
            <v>22.491088500000004</v>
          </cell>
          <cell r="L60">
            <v>19.676669499999996</v>
          </cell>
          <cell r="M60">
            <v>24.014820499999999</v>
          </cell>
          <cell r="N60">
            <v>28.787767000000002</v>
          </cell>
          <cell r="O60">
            <v>32.718196499999998</v>
          </cell>
          <cell r="P60">
            <v>29.810810499999999</v>
          </cell>
          <cell r="Q60">
            <v>31.018524000000003</v>
          </cell>
          <cell r="R60">
            <v>25.188453500000001</v>
          </cell>
        </row>
        <row r="61">
          <cell r="H61">
            <v>281.20578</v>
          </cell>
          <cell r="I61">
            <v>251.03645833333337</v>
          </cell>
          <cell r="J61">
            <v>278.33633333333336</v>
          </cell>
          <cell r="K61">
            <v>300.26383333333337</v>
          </cell>
          <cell r="L61">
            <v>236.14494166666668</v>
          </cell>
          <cell r="M61">
            <v>259.46899999999994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3">
          <cell r="H63">
            <v>423.1</v>
          </cell>
          <cell r="I63">
            <v>400.52</v>
          </cell>
          <cell r="J63">
            <v>405.72</v>
          </cell>
          <cell r="K63">
            <v>432.74</v>
          </cell>
          <cell r="L63">
            <v>410.09</v>
          </cell>
          <cell r="M63">
            <v>411.02</v>
          </cell>
          <cell r="N63">
            <v>431.33</v>
          </cell>
          <cell r="O63">
            <v>417.2</v>
          </cell>
          <cell r="P63">
            <v>400.98</v>
          </cell>
          <cell r="Q63">
            <v>444.13</v>
          </cell>
          <cell r="R63">
            <v>444.01</v>
          </cell>
        </row>
        <row r="64">
          <cell r="H64">
            <v>142.17362800000001</v>
          </cell>
          <cell r="I64">
            <v>165.70889299999999</v>
          </cell>
          <cell r="J64">
            <v>160.122534</v>
          </cell>
          <cell r="K64">
            <v>140.70701299999999</v>
          </cell>
          <cell r="L64">
            <v>148.31339249999999</v>
          </cell>
          <cell r="M64">
            <v>164.77911150000003</v>
          </cell>
          <cell r="N64">
            <v>158.3978735</v>
          </cell>
          <cell r="O64">
            <v>165.37763099999998</v>
          </cell>
          <cell r="P64">
            <v>189.81745799999996</v>
          </cell>
          <cell r="Q64">
            <v>208.79688500000006</v>
          </cell>
          <cell r="R64">
            <v>203.85664850000003</v>
          </cell>
        </row>
        <row r="65">
          <cell r="H65">
            <v>83.974119499999986</v>
          </cell>
          <cell r="I65">
            <v>67.112313499999999</v>
          </cell>
          <cell r="J65">
            <v>67.199004500000015</v>
          </cell>
          <cell r="K65">
            <v>71.591582000000002</v>
          </cell>
          <cell r="L65">
            <v>76.150189999999995</v>
          </cell>
          <cell r="M65">
            <v>84.627640999999997</v>
          </cell>
          <cell r="N65">
            <v>83.521029000000013</v>
          </cell>
          <cell r="O65">
            <v>103.454852</v>
          </cell>
          <cell r="P65">
            <v>80.530030000000011</v>
          </cell>
          <cell r="Q65">
            <v>101.3707485</v>
          </cell>
          <cell r="R65">
            <v>108.78711250000001</v>
          </cell>
        </row>
        <row r="66">
          <cell r="H66">
            <v>481.29950850000006</v>
          </cell>
          <cell r="I66">
            <v>499.11657949999994</v>
          </cell>
          <cell r="J66">
            <v>498.6435295</v>
          </cell>
          <cell r="K66">
            <v>501.85543099999995</v>
          </cell>
          <cell r="L66">
            <v>482.25320249999999</v>
          </cell>
          <cell r="M66">
            <v>491.1714705</v>
          </cell>
          <cell r="N66">
            <v>506.20684449999999</v>
          </cell>
          <cell r="O66">
            <v>479.12277899999998</v>
          </cell>
          <cell r="P66">
            <v>510.267428</v>
          </cell>
          <cell r="Q66">
            <v>551.55613650000009</v>
          </cell>
          <cell r="R66">
            <v>539.07953599999996</v>
          </cell>
        </row>
        <row r="67">
          <cell r="H67">
            <v>274.22014166666662</v>
          </cell>
          <cell r="I67">
            <v>249.35416666666666</v>
          </cell>
          <cell r="J67">
            <v>324.37499999999994</v>
          </cell>
          <cell r="K67">
            <v>260.46666666666664</v>
          </cell>
          <cell r="L67">
            <v>241.10833333333335</v>
          </cell>
          <cell r="M67">
            <v>330.67499999999995</v>
          </cell>
          <cell r="N67">
            <v>380.50166666666661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9">
          <cell r="H69">
            <v>1.6</v>
          </cell>
          <cell r="I69">
            <v>1.5</v>
          </cell>
          <cell r="J69">
            <v>1.5</v>
          </cell>
          <cell r="K69">
            <v>1.8</v>
          </cell>
          <cell r="L69">
            <v>1.1000000000000001</v>
          </cell>
          <cell r="M69">
            <v>2.2000000000000002</v>
          </cell>
          <cell r="N69">
            <v>1.1000000000000001</v>
          </cell>
          <cell r="O69">
            <v>1.3</v>
          </cell>
          <cell r="P69">
            <v>1.1227272727272728</v>
          </cell>
          <cell r="Q69">
            <v>0.94545454545454555</v>
          </cell>
          <cell r="R69">
            <v>1.0784090909090911</v>
          </cell>
        </row>
        <row r="70">
          <cell r="H70">
            <v>10.230112499999999</v>
          </cell>
          <cell r="I70">
            <v>10.735890499999998</v>
          </cell>
          <cell r="J70">
            <v>9.8752665000000004</v>
          </cell>
          <cell r="K70">
            <v>11.002054000000001</v>
          </cell>
          <cell r="L70">
            <v>11.001617</v>
          </cell>
          <cell r="M70">
            <v>10.001052499999998</v>
          </cell>
          <cell r="N70">
            <v>11.2195635</v>
          </cell>
          <cell r="O70">
            <v>9.0171484999999993</v>
          </cell>
          <cell r="P70">
            <v>10.292591500000002</v>
          </cell>
          <cell r="Q70">
            <v>8.4818619999999996</v>
          </cell>
          <cell r="R70">
            <v>10.4155075</v>
          </cell>
        </row>
        <row r="71">
          <cell r="H71">
            <v>7.072500000000001E-2</v>
          </cell>
          <cell r="I71">
            <v>5.2291999999999998E-2</v>
          </cell>
          <cell r="J71">
            <v>8.7853000000000001E-2</v>
          </cell>
          <cell r="K71">
            <v>0.22745650000000003</v>
          </cell>
          <cell r="L71">
            <v>7.9510499999999984E-2</v>
          </cell>
          <cell r="M71">
            <v>0.19248599999999999</v>
          </cell>
          <cell r="N71">
            <v>0.12422800000000001</v>
          </cell>
          <cell r="O71">
            <v>0.107</v>
          </cell>
          <cell r="P71">
            <v>0.304728</v>
          </cell>
          <cell r="Q71">
            <v>0.29502600000000001</v>
          </cell>
          <cell r="R71">
            <v>0.34465200000000007</v>
          </cell>
        </row>
        <row r="72">
          <cell r="H72">
            <v>11.759387499999999</v>
          </cell>
          <cell r="I72">
            <v>12.183598499999999</v>
          </cell>
          <cell r="J72">
            <v>11.2874135</v>
          </cell>
          <cell r="K72">
            <v>12.574597500000001</v>
          </cell>
          <cell r="L72">
            <v>12.0221065</v>
          </cell>
          <cell r="M72">
            <v>12.008566499999999</v>
          </cell>
          <cell r="N72">
            <v>12.195335499999999</v>
          </cell>
          <cell r="O72">
            <v>10.210148500000001</v>
          </cell>
          <cell r="P72">
            <v>11.110590772727274</v>
          </cell>
          <cell r="Q72">
            <v>9.1322905454545449</v>
          </cell>
          <cell r="R72">
            <v>11.149264590909091</v>
          </cell>
        </row>
        <row r="73">
          <cell r="H73">
            <v>555.14285714285711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5">
          <cell r="H75">
            <v>3.51</v>
          </cell>
          <cell r="I75">
            <v>3.68</v>
          </cell>
          <cell r="J75">
            <v>4.04</v>
          </cell>
          <cell r="K75">
            <v>4.2300000000000004</v>
          </cell>
          <cell r="L75">
            <v>5.54</v>
          </cell>
          <cell r="M75">
            <v>4.8099999999999996</v>
          </cell>
          <cell r="N75">
            <v>5.47</v>
          </cell>
          <cell r="O75">
            <v>5.26</v>
          </cell>
          <cell r="P75">
            <v>4.87</v>
          </cell>
          <cell r="Q75">
            <v>4.9441624365482237</v>
          </cell>
          <cell r="R75">
            <v>5.0183248730964465</v>
          </cell>
        </row>
        <row r="76">
          <cell r="H76">
            <v>0.89454950000000011</v>
          </cell>
          <cell r="I76">
            <v>0.89775050000000001</v>
          </cell>
          <cell r="J76">
            <v>0.70621149999999999</v>
          </cell>
          <cell r="K76">
            <v>0.99018300000000004</v>
          </cell>
          <cell r="L76">
            <v>0.84571549999999995</v>
          </cell>
          <cell r="M76">
            <v>1.1137465</v>
          </cell>
          <cell r="N76">
            <v>1.2930599999999999</v>
          </cell>
          <cell r="O76">
            <v>1.5921375000000002</v>
          </cell>
          <cell r="P76">
            <v>2.1859215000000005</v>
          </cell>
          <cell r="Q76">
            <v>2.6959595000000003</v>
          </cell>
          <cell r="R76">
            <v>2.9535989999999996</v>
          </cell>
        </row>
        <row r="77">
          <cell r="H77">
            <v>1.2488145000000002</v>
          </cell>
          <cell r="I77">
            <v>1.1430334999999998</v>
          </cell>
          <cell r="J77">
            <v>1.7184995000000001</v>
          </cell>
          <cell r="K77">
            <v>1.0061720000000001</v>
          </cell>
          <cell r="L77">
            <v>1.063599</v>
          </cell>
          <cell r="M77">
            <v>1.172974</v>
          </cell>
          <cell r="N77">
            <v>1.218264</v>
          </cell>
          <cell r="O77">
            <v>1.4490570000000003</v>
          </cell>
          <cell r="P77">
            <v>1.7480215000000001</v>
          </cell>
          <cell r="Q77">
            <v>1.8809759999999998</v>
          </cell>
          <cell r="R77">
            <v>0.65847900000000004</v>
          </cell>
        </row>
        <row r="78">
          <cell r="H78">
            <v>3.155735</v>
          </cell>
          <cell r="I78">
            <v>3.4347170000000009</v>
          </cell>
          <cell r="J78">
            <v>3.0277120000000002</v>
          </cell>
          <cell r="K78">
            <v>4.2140110000000002</v>
          </cell>
          <cell r="L78">
            <v>5.3221164999999999</v>
          </cell>
          <cell r="M78">
            <v>4.7507725000000001</v>
          </cell>
          <cell r="N78">
            <v>5.5447959999999998</v>
          </cell>
          <cell r="O78">
            <v>5.4030804999999997</v>
          </cell>
          <cell r="P78">
            <v>5.3079000000000001</v>
          </cell>
          <cell r="Q78">
            <v>5.7591459365482249</v>
          </cell>
          <cell r="R78">
            <v>7.3134448730964463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409.13533333333334</v>
          </cell>
          <cell r="Q79">
            <v>408.69887500000004</v>
          </cell>
          <cell r="R79">
            <v>395.885875</v>
          </cell>
        </row>
        <row r="81">
          <cell r="H81">
            <v>10.75</v>
          </cell>
          <cell r="I81">
            <v>7.99</v>
          </cell>
          <cell r="J81">
            <v>7.99</v>
          </cell>
          <cell r="K81">
            <v>8.1</v>
          </cell>
          <cell r="L81">
            <v>8.4</v>
          </cell>
          <cell r="M81">
            <v>10.45</v>
          </cell>
          <cell r="N81">
            <v>8.7899999999999991</v>
          </cell>
          <cell r="O81">
            <v>8.7899999999999991</v>
          </cell>
          <cell r="P81">
            <v>9.41</v>
          </cell>
          <cell r="Q81">
            <v>9.74</v>
          </cell>
          <cell r="R81">
            <v>5.99</v>
          </cell>
        </row>
        <row r="82">
          <cell r="H82">
            <v>3.5587929999999997</v>
          </cell>
          <cell r="I82">
            <v>4.7891395000000001</v>
          </cell>
          <cell r="J82">
            <v>4.4391729999999994</v>
          </cell>
          <cell r="K82">
            <v>3.6629794999999996</v>
          </cell>
          <cell r="L82">
            <v>4.4787955000000004</v>
          </cell>
          <cell r="M82">
            <v>5.7681169999999993</v>
          </cell>
          <cell r="N82">
            <v>5.5301955000000005</v>
          </cell>
          <cell r="O82">
            <v>5.2512065000000003</v>
          </cell>
          <cell r="P82">
            <v>5.5323069999999994</v>
          </cell>
          <cell r="Q82">
            <v>6.6011375000000001</v>
          </cell>
          <cell r="R82">
            <v>7.1678905000000004</v>
          </cell>
        </row>
        <row r="83">
          <cell r="H83">
            <v>1.1628119999999997</v>
          </cell>
          <cell r="I83">
            <v>3.6999999999999998E-2</v>
          </cell>
          <cell r="J83">
            <v>0.626</v>
          </cell>
          <cell r="K83">
            <v>0.65500000000000003</v>
          </cell>
          <cell r="L83">
            <v>0.6876000000000001</v>
          </cell>
          <cell r="M83">
            <v>1.2368634999999999</v>
          </cell>
          <cell r="N83">
            <v>1.0606990000000001</v>
          </cell>
          <cell r="O83">
            <v>0.67051399999999994</v>
          </cell>
          <cell r="P83">
            <v>0.75378900000000004</v>
          </cell>
          <cell r="Q83">
            <v>1.0082694999999999</v>
          </cell>
          <cell r="R83">
            <v>0.62181349999999991</v>
          </cell>
        </row>
        <row r="84">
          <cell r="H84">
            <v>13.145980999999999</v>
          </cell>
          <cell r="I84">
            <v>12.742139499999999</v>
          </cell>
          <cell r="J84">
            <v>11.803172999999999</v>
          </cell>
          <cell r="K84">
            <v>11.107979500000001</v>
          </cell>
          <cell r="L84">
            <v>12.191195500000001</v>
          </cell>
          <cell r="M84">
            <v>14.981253499999999</v>
          </cell>
          <cell r="N84">
            <v>13.259496500000001</v>
          </cell>
          <cell r="O84">
            <v>13.370692499999999</v>
          </cell>
          <cell r="P84">
            <v>14.188518</v>
          </cell>
          <cell r="Q84">
            <v>15.332868000000001</v>
          </cell>
          <cell r="R84">
            <v>12.536077000000001</v>
          </cell>
        </row>
        <row r="85">
          <cell r="H85">
            <v>328.43774166666668</v>
          </cell>
          <cell r="I85">
            <v>324.59203333333335</v>
          </cell>
          <cell r="J85">
            <v>380.474625</v>
          </cell>
          <cell r="K85">
            <v>457.34490833333331</v>
          </cell>
          <cell r="L85">
            <v>421.26651666666675</v>
          </cell>
          <cell r="M85">
            <v>445.3415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H87">
            <v>227.76</v>
          </cell>
          <cell r="I87">
            <v>221.05</v>
          </cell>
          <cell r="J87">
            <v>222.85000000000002</v>
          </cell>
          <cell r="K87">
            <v>206.25</v>
          </cell>
          <cell r="L87">
            <v>188.1</v>
          </cell>
          <cell r="M87">
            <v>185.1</v>
          </cell>
          <cell r="N87">
            <v>185.9</v>
          </cell>
          <cell r="O87">
            <v>191.34</v>
          </cell>
          <cell r="P87">
            <v>201.78</v>
          </cell>
          <cell r="Q87">
            <v>222.9</v>
          </cell>
          <cell r="R87">
            <v>251.16776054814281</v>
          </cell>
        </row>
        <row r="88">
          <cell r="H88">
            <v>4.0633299999999997</v>
          </cell>
          <cell r="I88">
            <v>7.5040674999999988</v>
          </cell>
          <cell r="J88">
            <v>5.8570190000000002</v>
          </cell>
          <cell r="K88">
            <v>5.4290349999999989</v>
          </cell>
          <cell r="L88">
            <v>7.0835464999999997</v>
          </cell>
          <cell r="M88">
            <v>7.8891279999999986</v>
          </cell>
          <cell r="N88">
            <v>6.4695235000000011</v>
          </cell>
          <cell r="O88">
            <v>9.4012990000000016</v>
          </cell>
          <cell r="P88">
            <v>10.6064455</v>
          </cell>
          <cell r="Q88">
            <v>10.8510785</v>
          </cell>
          <cell r="R88">
            <v>10.834534000000001</v>
          </cell>
        </row>
        <row r="89">
          <cell r="H89">
            <v>122.02966450000001</v>
          </cell>
          <cell r="I89">
            <v>142.55423199999998</v>
          </cell>
          <cell r="J89">
            <v>144.10326900000001</v>
          </cell>
          <cell r="K89">
            <v>123.99923099999999</v>
          </cell>
          <cell r="L89">
            <v>121.4423625</v>
          </cell>
          <cell r="M89">
            <v>136.31541950000002</v>
          </cell>
          <cell r="N89">
            <v>170.5282095</v>
          </cell>
          <cell r="O89">
            <v>176.47717549999999</v>
          </cell>
          <cell r="P89">
            <v>187.12038699999999</v>
          </cell>
          <cell r="Q89">
            <v>177.961006</v>
          </cell>
          <cell r="R89">
            <v>205.48726650000003</v>
          </cell>
        </row>
        <row r="90">
          <cell r="H90">
            <v>109.79366549999999</v>
          </cell>
          <cell r="I90">
            <v>85.999835500000017</v>
          </cell>
          <cell r="J90">
            <v>84.603750000000019</v>
          </cell>
          <cell r="K90">
            <v>87.679804000000004</v>
          </cell>
          <cell r="L90">
            <v>73.741184000000004</v>
          </cell>
          <cell r="M90">
            <v>56.673708499999975</v>
          </cell>
          <cell r="N90">
            <v>21.841314000000011</v>
          </cell>
          <cell r="O90">
            <v>24.264123500000011</v>
          </cell>
          <cell r="P90">
            <v>25.266058500000014</v>
          </cell>
          <cell r="Q90">
            <v>55.790072500000008</v>
          </cell>
          <cell r="R90">
            <v>56.515028048142767</v>
          </cell>
        </row>
        <row r="91">
          <cell r="H91">
            <v>264.44783333333334</v>
          </cell>
          <cell r="I91">
            <v>240.53408333333331</v>
          </cell>
          <cell r="J91">
            <v>305.88595833333335</v>
          </cell>
          <cell r="K91">
            <v>246.74816666666663</v>
          </cell>
          <cell r="L91">
            <v>227.00075000000001</v>
          </cell>
          <cell r="M91">
            <v>312.35639999999995</v>
          </cell>
          <cell r="N91">
            <v>349.99916666666667</v>
          </cell>
          <cell r="O91">
            <v>282.57483333333334</v>
          </cell>
          <cell r="P91">
            <v>361.14516666666668</v>
          </cell>
          <cell r="Q91">
            <v>329.72933333333339</v>
          </cell>
          <cell r="R91">
            <v>288.86783333333341</v>
          </cell>
        </row>
        <row r="93">
          <cell r="H93">
            <v>124.12</v>
          </cell>
          <cell r="I93">
            <v>119.64</v>
          </cell>
          <cell r="J93">
            <v>115.01</v>
          </cell>
          <cell r="K93">
            <v>106.19999999999999</v>
          </cell>
          <cell r="L93">
            <v>106.98</v>
          </cell>
          <cell r="M93">
            <v>107.79</v>
          </cell>
          <cell r="N93">
            <v>102.42</v>
          </cell>
          <cell r="O93">
            <v>100.97</v>
          </cell>
          <cell r="P93">
            <v>98.36</v>
          </cell>
          <cell r="Q93">
            <v>100.51</v>
          </cell>
          <cell r="R93">
            <v>95.91</v>
          </cell>
        </row>
        <row r="94">
          <cell r="H94">
            <v>59.756596000000002</v>
          </cell>
          <cell r="I94">
            <v>58.196490499999989</v>
          </cell>
          <cell r="J94">
            <v>59.719474500000004</v>
          </cell>
          <cell r="K94">
            <v>60.709119999999984</v>
          </cell>
          <cell r="L94">
            <v>57.470331499999993</v>
          </cell>
          <cell r="M94">
            <v>80.233423500000001</v>
          </cell>
          <cell r="N94">
            <v>64.430152000000007</v>
          </cell>
          <cell r="O94">
            <v>60.801461000000003</v>
          </cell>
          <cell r="P94">
            <v>61.661892000000002</v>
          </cell>
          <cell r="Q94">
            <v>70.601213499999986</v>
          </cell>
          <cell r="R94">
            <v>78.325264000000004</v>
          </cell>
        </row>
        <row r="95">
          <cell r="H95">
            <v>18.851799</v>
          </cell>
          <cell r="I95">
            <v>11.760961500000001</v>
          </cell>
          <cell r="J95">
            <v>13.325704499999999</v>
          </cell>
          <cell r="K95">
            <v>8.9979659999999981</v>
          </cell>
          <cell r="L95">
            <v>10.497755</v>
          </cell>
          <cell r="M95">
            <v>28.261002000000001</v>
          </cell>
          <cell r="N95">
            <v>10.449758999999998</v>
          </cell>
          <cell r="O95">
            <v>9.8536459999999995</v>
          </cell>
          <cell r="P95">
            <v>10.318619499999999</v>
          </cell>
          <cell r="Q95">
            <v>6.9073905000000009</v>
          </cell>
          <cell r="R95">
            <v>9.8931905000000011</v>
          </cell>
        </row>
        <row r="96">
          <cell r="H96">
            <v>165.02479700000001</v>
          </cell>
          <cell r="I96">
            <v>166.07552899999999</v>
          </cell>
          <cell r="J96">
            <v>161.40377000000001</v>
          </cell>
          <cell r="K96">
            <v>157.91115399999998</v>
          </cell>
          <cell r="L96">
            <v>153.95257649999999</v>
          </cell>
          <cell r="M96">
            <v>159.76242150000002</v>
          </cell>
          <cell r="N96">
            <v>156.40039300000001</v>
          </cell>
          <cell r="O96">
            <v>151.91781499999999</v>
          </cell>
          <cell r="P96">
            <v>149.7032725</v>
          </cell>
          <cell r="Q96">
            <v>164.203823</v>
          </cell>
          <cell r="R96">
            <v>164.3420735</v>
          </cell>
        </row>
        <row r="97">
          <cell r="H97">
            <v>260</v>
          </cell>
          <cell r="I97">
            <v>186.25</v>
          </cell>
          <cell r="J97">
            <v>393.66669999999999</v>
          </cell>
          <cell r="K97">
            <v>288.25</v>
          </cell>
          <cell r="L97">
            <v>247.28703333333337</v>
          </cell>
          <cell r="M97">
            <v>310.57222222222225</v>
          </cell>
          <cell r="N97">
            <v>360.9375</v>
          </cell>
          <cell r="O97">
            <v>273.07500000000005</v>
          </cell>
          <cell r="P97">
            <v>367.03472499999998</v>
          </cell>
          <cell r="Q97">
            <v>320.3</v>
          </cell>
          <cell r="R97">
            <v>279.63333333333333</v>
          </cell>
        </row>
        <row r="99">
          <cell r="H99">
            <v>12.25</v>
          </cell>
          <cell r="I99">
            <v>14.65</v>
          </cell>
          <cell r="J99">
            <v>14.48</v>
          </cell>
          <cell r="K99">
            <v>11.57</v>
          </cell>
          <cell r="L99">
            <v>14.48</v>
          </cell>
          <cell r="M99">
            <v>10.86</v>
          </cell>
          <cell r="N99">
            <v>10.89</v>
          </cell>
          <cell r="O99">
            <v>12.49</v>
          </cell>
          <cell r="P99">
            <v>13.13</v>
          </cell>
          <cell r="Q99">
            <v>17.47</v>
          </cell>
          <cell r="R99">
            <v>14.87</v>
          </cell>
        </row>
        <row r="100">
          <cell r="H100">
            <v>0.41051200000000004</v>
          </cell>
          <cell r="I100">
            <v>0.46737300000000004</v>
          </cell>
          <cell r="J100">
            <v>0.80054849999999989</v>
          </cell>
          <cell r="K100">
            <v>0.78226350000000011</v>
          </cell>
          <cell r="L100">
            <v>0.46469349999999993</v>
          </cell>
          <cell r="M100">
            <v>0.94434349999999989</v>
          </cell>
          <cell r="N100">
            <v>0.96038849999999998</v>
          </cell>
          <cell r="O100">
            <v>2.0654254999999999</v>
          </cell>
          <cell r="P100">
            <v>2.1640265000000003</v>
          </cell>
          <cell r="Q100">
            <v>2.4163705000000002</v>
          </cell>
          <cell r="R100">
            <v>2.4578774999999999</v>
          </cell>
        </row>
        <row r="101">
          <cell r="H101">
            <v>8.360633</v>
          </cell>
          <cell r="I101">
            <v>12.269348999999998</v>
          </cell>
          <cell r="J101">
            <v>7.9793985000000003</v>
          </cell>
          <cell r="K101">
            <v>5.7518225000000003</v>
          </cell>
          <cell r="L101">
            <v>5.1841010000000001</v>
          </cell>
          <cell r="M101">
            <v>2.9797234999999995</v>
          </cell>
          <cell r="N101">
            <v>3.0261750000000003</v>
          </cell>
          <cell r="O101">
            <v>5.5292469999999989</v>
          </cell>
          <cell r="P101">
            <v>5.9791789999999994</v>
          </cell>
          <cell r="Q101">
            <v>8.4637039999999981</v>
          </cell>
          <cell r="R101">
            <v>6.5343159999999996</v>
          </cell>
        </row>
        <row r="102">
          <cell r="H102">
            <v>4.2998790000000007</v>
          </cell>
          <cell r="I102">
            <v>2.8480240000000023</v>
          </cell>
          <cell r="J102">
            <v>7.3011499999999998</v>
          </cell>
          <cell r="K102">
            <v>6.6004410000000009</v>
          </cell>
          <cell r="L102">
            <v>9.7605924999999996</v>
          </cell>
          <cell r="M102">
            <v>8.8246199999999995</v>
          </cell>
          <cell r="N102">
            <v>8.8242135000000008</v>
          </cell>
          <cell r="O102">
            <v>9.0261785000000003</v>
          </cell>
          <cell r="P102">
            <v>9.3148475000000026</v>
          </cell>
          <cell r="Q102">
            <v>11.4226665</v>
          </cell>
          <cell r="R102">
            <v>10.793561499999999</v>
          </cell>
        </row>
        <row r="103">
          <cell r="H103">
            <v>263.15657142857145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</row>
        <row r="105">
          <cell r="H105">
            <v>2.79</v>
          </cell>
          <cell r="I105">
            <v>2.79</v>
          </cell>
          <cell r="J105">
            <v>2.79</v>
          </cell>
          <cell r="K105">
            <v>2.79</v>
          </cell>
          <cell r="L105">
            <v>2.79</v>
          </cell>
          <cell r="M105">
            <v>2.79</v>
          </cell>
          <cell r="N105">
            <v>2.79</v>
          </cell>
          <cell r="O105">
            <v>2.79</v>
          </cell>
          <cell r="P105">
            <v>2.8863768795298026</v>
          </cell>
          <cell r="Q105">
            <v>2.9712610226203338</v>
          </cell>
          <cell r="R105">
            <v>3.0362650957290129</v>
          </cell>
        </row>
        <row r="106">
          <cell r="H106">
            <v>1.7369624999999997</v>
          </cell>
          <cell r="I106">
            <v>1.6466499999999999</v>
          </cell>
          <cell r="J106">
            <v>1.8902580000000002</v>
          </cell>
          <cell r="K106">
            <v>2.2598579999999995</v>
          </cell>
          <cell r="L106">
            <v>2.1553114999999998</v>
          </cell>
          <cell r="M106">
            <v>3.924658</v>
          </cell>
          <cell r="N106">
            <v>4.0791830000000004</v>
          </cell>
          <cell r="O106">
            <v>4.061223</v>
          </cell>
          <cell r="P106">
            <v>3.5465770000000001</v>
          </cell>
          <cell r="Q106">
            <v>3.3771355000000005</v>
          </cell>
          <cell r="R106">
            <v>2.9534089999999997</v>
          </cell>
        </row>
        <row r="107">
          <cell r="H107">
            <v>1.7968959999999998</v>
          </cell>
          <cell r="I107">
            <v>1.4838525000000002</v>
          </cell>
          <cell r="J107">
            <v>1.2588424999999999</v>
          </cell>
          <cell r="K107">
            <v>1.0624830000000001</v>
          </cell>
          <cell r="L107">
            <v>1.5588450000000003</v>
          </cell>
          <cell r="M107">
            <v>2.8401709999999998</v>
          </cell>
          <cell r="N107">
            <v>3.1073359999999997</v>
          </cell>
          <cell r="O107">
            <v>2.7994154999999998</v>
          </cell>
          <cell r="P107">
            <v>2.5454790000000003</v>
          </cell>
          <cell r="Q107">
            <v>2.5687180000000005</v>
          </cell>
          <cell r="R107">
            <v>1.5720285000000003</v>
          </cell>
        </row>
        <row r="108">
          <cell r="H108">
            <v>2.7300665</v>
          </cell>
          <cell r="I108">
            <v>2.9527975</v>
          </cell>
          <cell r="J108">
            <v>3.4214155000000002</v>
          </cell>
          <cell r="K108">
            <v>3.9873749999999992</v>
          </cell>
          <cell r="L108">
            <v>3.3864664999999996</v>
          </cell>
          <cell r="M108">
            <v>3.8744870000000002</v>
          </cell>
          <cell r="N108">
            <v>3.7618470000000008</v>
          </cell>
          <cell r="O108">
            <v>4.0518075000000007</v>
          </cell>
          <cell r="P108">
            <v>3.8874748795298029</v>
          </cell>
          <cell r="Q108">
            <v>3.7796785226203333</v>
          </cell>
          <cell r="R108">
            <v>4.4176455957290131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</row>
        <row r="111">
          <cell r="H111">
            <v>6.79</v>
          </cell>
          <cell r="I111">
            <v>7.05</v>
          </cell>
          <cell r="J111">
            <v>7.45</v>
          </cell>
          <cell r="K111">
            <v>5.53</v>
          </cell>
          <cell r="L111">
            <v>5.87</v>
          </cell>
          <cell r="M111">
            <v>6.44</v>
          </cell>
          <cell r="N111">
            <v>5.33</v>
          </cell>
          <cell r="O111">
            <v>5.62</v>
          </cell>
          <cell r="P111">
            <v>6.59</v>
          </cell>
          <cell r="Q111">
            <v>7.53</v>
          </cell>
          <cell r="R111">
            <v>6.91</v>
          </cell>
        </row>
        <row r="112">
          <cell r="H112">
            <v>0.43633650000000002</v>
          </cell>
          <cell r="I112">
            <v>0.67530899999999983</v>
          </cell>
          <cell r="J112">
            <v>0.58596800000000004</v>
          </cell>
          <cell r="K112">
            <v>1.5630724999999999</v>
          </cell>
          <cell r="L112">
            <v>1.5815945</v>
          </cell>
          <cell r="M112">
            <v>1.9754984999999998</v>
          </cell>
          <cell r="N112">
            <v>2.4100020000000004</v>
          </cell>
          <cell r="O112">
            <v>2.6203965000000005</v>
          </cell>
          <cell r="P112">
            <v>2.5954005000000002</v>
          </cell>
          <cell r="Q112">
            <v>2.1294909999999994</v>
          </cell>
          <cell r="R112">
            <v>1.7356679999999998</v>
          </cell>
        </row>
        <row r="113">
          <cell r="H113">
            <v>2.8901650000000001</v>
          </cell>
          <cell r="I113">
            <v>3.2753679999999994</v>
          </cell>
          <cell r="J113">
            <v>2.8814599999999997</v>
          </cell>
          <cell r="K113">
            <v>1.3994200000000001</v>
          </cell>
          <cell r="L113">
            <v>2.1809409999999998</v>
          </cell>
          <cell r="M113">
            <v>3.0530865</v>
          </cell>
          <cell r="N113">
            <v>2.8186389999999997</v>
          </cell>
          <cell r="O113">
            <v>2.205854</v>
          </cell>
          <cell r="P113">
            <v>4.5111024999999998</v>
          </cell>
          <cell r="Q113">
            <v>3.9413949999999995</v>
          </cell>
          <cell r="R113">
            <v>2.7691920000000003</v>
          </cell>
        </row>
        <row r="114">
          <cell r="H114">
            <v>4.3361715000000007</v>
          </cell>
          <cell r="I114">
            <v>4.4499409999999999</v>
          </cell>
          <cell r="J114">
            <v>5.1545080000000008</v>
          </cell>
          <cell r="K114">
            <v>5.6936524999999998</v>
          </cell>
          <cell r="L114">
            <v>5.2706535000000008</v>
          </cell>
          <cell r="M114">
            <v>5.362412</v>
          </cell>
          <cell r="N114">
            <v>4.9213630000000013</v>
          </cell>
          <cell r="O114">
            <v>6.0345425000000006</v>
          </cell>
          <cell r="P114">
            <v>4.6742980000000003</v>
          </cell>
          <cell r="Q114">
            <v>5.7180959999999992</v>
          </cell>
          <cell r="R114">
            <v>5.8764760000000003</v>
          </cell>
        </row>
        <row r="115">
          <cell r="H115">
            <v>258.732775</v>
          </cell>
          <cell r="I115">
            <v>256.57733333333334</v>
          </cell>
          <cell r="J115">
            <v>327.80524999999994</v>
          </cell>
          <cell r="K115">
            <v>319.80466666666666</v>
          </cell>
          <cell r="L115">
            <v>251.16495833333337</v>
          </cell>
          <cell r="M115">
            <v>319.67737500000004</v>
          </cell>
          <cell r="N115">
            <v>370.9783333333333</v>
          </cell>
          <cell r="O115">
            <v>340.3583083333333</v>
          </cell>
          <cell r="P115">
            <v>374.34610000000004</v>
          </cell>
          <cell r="Q115">
            <v>360.03803333333343</v>
          </cell>
          <cell r="R115">
            <v>289.16249999999997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H118">
            <v>0.49294050000000011</v>
          </cell>
          <cell r="I118">
            <v>0.46776249999999997</v>
          </cell>
          <cell r="J118">
            <v>0.34709600000000007</v>
          </cell>
          <cell r="K118">
            <v>0.43369550000000001</v>
          </cell>
          <cell r="L118">
            <v>0.40169400000000005</v>
          </cell>
          <cell r="M118">
            <v>0.504722</v>
          </cell>
          <cell r="N118">
            <v>0.50574749999999991</v>
          </cell>
          <cell r="O118">
            <v>0.53651100000000007</v>
          </cell>
          <cell r="P118">
            <v>0.48835199999999995</v>
          </cell>
          <cell r="Q118">
            <v>0.46539049999999998</v>
          </cell>
          <cell r="R118">
            <v>0.40467199999999992</v>
          </cell>
        </row>
        <row r="119">
          <cell r="H119">
            <v>6.3813499999999995E-2</v>
          </cell>
          <cell r="I119">
            <v>4.8575999999999994E-2</v>
          </cell>
          <cell r="J119">
            <v>9.5999999999999992E-3</v>
          </cell>
          <cell r="K119">
            <v>4.9200000000000003E-4</v>
          </cell>
          <cell r="L119">
            <v>0</v>
          </cell>
          <cell r="M119">
            <v>0</v>
          </cell>
          <cell r="N119">
            <v>0</v>
          </cell>
          <cell r="O119">
            <v>1.6026499999999999E-2</v>
          </cell>
          <cell r="P119">
            <v>0</v>
          </cell>
          <cell r="Q119">
            <v>0</v>
          </cell>
          <cell r="R119">
            <v>0</v>
          </cell>
        </row>
        <row r="120">
          <cell r="H120">
            <v>0.42912700000000015</v>
          </cell>
          <cell r="I120">
            <v>0.41918649999999996</v>
          </cell>
          <cell r="J120">
            <v>0.33749600000000007</v>
          </cell>
          <cell r="K120">
            <v>0.43320350000000002</v>
          </cell>
          <cell r="L120">
            <v>0.40169400000000005</v>
          </cell>
          <cell r="M120">
            <v>0.504722</v>
          </cell>
          <cell r="N120">
            <v>0.50574749999999991</v>
          </cell>
          <cell r="O120">
            <v>0.52048450000000002</v>
          </cell>
          <cell r="P120">
            <v>0.48835199999999995</v>
          </cell>
          <cell r="Q120">
            <v>0.46539049999999998</v>
          </cell>
          <cell r="R120">
            <v>0.40467199999999992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3">
          <cell r="H123">
            <v>160.16</v>
          </cell>
          <cell r="I123">
            <v>169.63</v>
          </cell>
          <cell r="J123">
            <v>174.13</v>
          </cell>
          <cell r="K123">
            <v>181.9</v>
          </cell>
          <cell r="L123">
            <v>165.28</v>
          </cell>
          <cell r="M123">
            <v>181.43</v>
          </cell>
          <cell r="N123">
            <v>186.69</v>
          </cell>
          <cell r="O123">
            <v>195.11</v>
          </cell>
          <cell r="P123">
            <v>199.19</v>
          </cell>
          <cell r="Q123">
            <v>206.56</v>
          </cell>
          <cell r="R123">
            <v>217.35</v>
          </cell>
        </row>
        <row r="124">
          <cell r="H124">
            <v>89.450467999999987</v>
          </cell>
          <cell r="I124">
            <v>93.926089499999975</v>
          </cell>
          <cell r="J124">
            <v>83.330596</v>
          </cell>
          <cell r="K124">
            <v>62.883125999999997</v>
          </cell>
          <cell r="L124">
            <v>90.635975499999986</v>
          </cell>
          <cell r="M124">
            <v>43.093034500000002</v>
          </cell>
          <cell r="N124">
            <v>51.870971499999996</v>
          </cell>
          <cell r="O124">
            <v>82.766711000000029</v>
          </cell>
          <cell r="P124">
            <v>105.2603245</v>
          </cell>
          <cell r="Q124">
            <v>117.11134400000002</v>
          </cell>
          <cell r="R124">
            <v>120.81237750000001</v>
          </cell>
        </row>
        <row r="125">
          <cell r="H125">
            <v>195.45377150000002</v>
          </cell>
          <cell r="I125">
            <v>193.36503450000001</v>
          </cell>
          <cell r="J125">
            <v>162.36364749999996</v>
          </cell>
          <cell r="K125">
            <v>167.672845</v>
          </cell>
          <cell r="L125">
            <v>186.41524749999999</v>
          </cell>
          <cell r="M125">
            <v>190.66749749999997</v>
          </cell>
          <cell r="N125">
            <v>185.53215199999997</v>
          </cell>
          <cell r="O125">
            <v>225.62998450000001</v>
          </cell>
          <cell r="P125">
            <v>181.44202200000001</v>
          </cell>
          <cell r="Q125">
            <v>241.04529150000002</v>
          </cell>
          <cell r="R125">
            <v>248.53461349999998</v>
          </cell>
        </row>
        <row r="126">
          <cell r="H126">
            <v>54.156696499999953</v>
          </cell>
          <cell r="I126">
            <v>70.191054999999977</v>
          </cell>
          <cell r="J126">
            <v>95.096948500000053</v>
          </cell>
          <cell r="K126">
            <v>77.110281000000015</v>
          </cell>
          <cell r="L126">
            <v>69.500728000000009</v>
          </cell>
          <cell r="M126">
            <v>33.855537000000027</v>
          </cell>
          <cell r="N126">
            <v>53.028819500000026</v>
          </cell>
          <cell r="O126">
            <v>52.246726500000051</v>
          </cell>
          <cell r="P126">
            <v>123.00830249999996</v>
          </cell>
          <cell r="Q126">
            <v>82.626052500000014</v>
          </cell>
          <cell r="R126">
            <v>89.627764000000013</v>
          </cell>
        </row>
        <row r="127">
          <cell r="H127">
            <v>279.23333333333335</v>
          </cell>
          <cell r="I127">
            <v>252.99999999999997</v>
          </cell>
          <cell r="J127">
            <v>337.94860833333337</v>
          </cell>
          <cell r="K127">
            <v>262.21666666666664</v>
          </cell>
          <cell r="L127">
            <v>247.82777500000006</v>
          </cell>
          <cell r="M127">
            <v>345.2833333333333</v>
          </cell>
          <cell r="N127">
            <v>393.58333333333343</v>
          </cell>
          <cell r="O127">
            <v>299.39722499999999</v>
          </cell>
          <cell r="P127">
            <v>391.07500000000005</v>
          </cell>
          <cell r="Q127">
            <v>331.67083333333329</v>
          </cell>
          <cell r="R127">
            <v>295.07916666666665</v>
          </cell>
        </row>
        <row r="129">
          <cell r="H129">
            <v>170.12</v>
          </cell>
          <cell r="I129">
            <v>159</v>
          </cell>
          <cell r="J129">
            <v>162.41999999999999</v>
          </cell>
          <cell r="K129">
            <v>137.88999999999999</v>
          </cell>
          <cell r="L129">
            <v>141.1</v>
          </cell>
          <cell r="M129">
            <v>138.46</v>
          </cell>
          <cell r="N129">
            <v>141.52000000000001</v>
          </cell>
          <cell r="O129">
            <v>164.73</v>
          </cell>
          <cell r="P129">
            <v>161.03</v>
          </cell>
          <cell r="Q129">
            <v>167.17</v>
          </cell>
          <cell r="R129">
            <v>187.82</v>
          </cell>
        </row>
        <row r="130">
          <cell r="H130">
            <v>3.9557384999999998</v>
          </cell>
          <cell r="I130">
            <v>5.0982339999999997</v>
          </cell>
          <cell r="J130">
            <v>7.1590314999999993</v>
          </cell>
          <cell r="K130">
            <v>7.2793934999999985</v>
          </cell>
          <cell r="L130">
            <v>10.579308499999998</v>
          </cell>
          <cell r="M130">
            <v>15.002041999999998</v>
          </cell>
          <cell r="N130">
            <v>15.228586499999997</v>
          </cell>
          <cell r="O130">
            <v>12.862836999999999</v>
          </cell>
          <cell r="P130">
            <v>14.244620499999998</v>
          </cell>
          <cell r="Q130">
            <v>15.526833</v>
          </cell>
          <cell r="R130">
            <v>14.267284500000002</v>
          </cell>
        </row>
        <row r="131">
          <cell r="H131">
            <v>37.151899499999999</v>
          </cell>
          <cell r="I131">
            <v>24.246878000000002</v>
          </cell>
          <cell r="J131">
            <v>32.618976000000004</v>
          </cell>
          <cell r="K131">
            <v>31.063564999999997</v>
          </cell>
          <cell r="L131">
            <v>18.287369000000005</v>
          </cell>
          <cell r="M131">
            <v>26.420465500000002</v>
          </cell>
          <cell r="N131">
            <v>34.398328500000005</v>
          </cell>
          <cell r="O131">
            <v>31.274238999999998</v>
          </cell>
          <cell r="P131">
            <v>32.514763499999994</v>
          </cell>
          <cell r="Q131">
            <v>35.497013500000001</v>
          </cell>
          <cell r="R131">
            <v>40.076269000000003</v>
          </cell>
        </row>
        <row r="132">
          <cell r="H132">
            <v>136.92383899999999</v>
          </cell>
          <cell r="I132">
            <v>139.85135599999998</v>
          </cell>
          <cell r="J132">
            <v>136.96005549999998</v>
          </cell>
          <cell r="K132">
            <v>114.10582849999999</v>
          </cell>
          <cell r="L132">
            <v>133.39193949999998</v>
          </cell>
          <cell r="M132">
            <v>127.04157649999999</v>
          </cell>
          <cell r="N132">
            <v>122.35025800000001</v>
          </cell>
          <cell r="O132">
            <v>146.31859799999998</v>
          </cell>
          <cell r="P132">
            <v>142.75985700000001</v>
          </cell>
          <cell r="Q132">
            <v>147.19981949999999</v>
          </cell>
          <cell r="R132">
            <v>162.01101550000001</v>
          </cell>
        </row>
        <row r="133">
          <cell r="H133">
            <v>258.35883333333339</v>
          </cell>
          <cell r="I133">
            <v>245.31770833333337</v>
          </cell>
          <cell r="J133">
            <v>301.21945833333331</v>
          </cell>
          <cell r="K133">
            <v>255.48837499999999</v>
          </cell>
          <cell r="L133">
            <v>242.70708333333334</v>
          </cell>
          <cell r="M133">
            <v>320.53162500000002</v>
          </cell>
          <cell r="N133">
            <v>363.65916666666664</v>
          </cell>
          <cell r="O133">
            <v>293.28233333333338</v>
          </cell>
          <cell r="P133">
            <v>365.31116666666668</v>
          </cell>
          <cell r="Q133">
            <v>333.30664166666668</v>
          </cell>
          <cell r="R133">
            <v>291.7238333333334</v>
          </cell>
        </row>
        <row r="135">
          <cell r="H135">
            <v>26.97</v>
          </cell>
          <cell r="I135">
            <v>28.69</v>
          </cell>
          <cell r="J135">
            <v>27.7</v>
          </cell>
          <cell r="K135">
            <v>30.36</v>
          </cell>
          <cell r="L135">
            <v>29.26</v>
          </cell>
          <cell r="M135">
            <v>27.18</v>
          </cell>
          <cell r="N135">
            <v>27.67</v>
          </cell>
          <cell r="O135">
            <v>28.45</v>
          </cell>
          <cell r="P135">
            <v>25.73</v>
          </cell>
          <cell r="Q135">
            <v>28.11</v>
          </cell>
          <cell r="R135">
            <v>32.29</v>
          </cell>
        </row>
        <row r="136">
          <cell r="H136">
            <v>4.8580565</v>
          </cell>
          <cell r="I136">
            <v>5.6661599999999996</v>
          </cell>
          <cell r="J136">
            <v>7.1298935000000006</v>
          </cell>
          <cell r="K136">
            <v>8.1591900000000006</v>
          </cell>
          <cell r="L136">
            <v>10.267343500000003</v>
          </cell>
          <cell r="M136">
            <v>9.9768465000000006</v>
          </cell>
          <cell r="N136">
            <v>8.2777015000000009</v>
          </cell>
          <cell r="O136">
            <v>7.9762890000000004</v>
          </cell>
          <cell r="P136">
            <v>8.7689629999999994</v>
          </cell>
          <cell r="Q136">
            <v>7.6729684999999996</v>
          </cell>
          <cell r="R136">
            <v>7.4366839999999996</v>
          </cell>
        </row>
        <row r="137">
          <cell r="H137">
            <v>13.022447999999999</v>
          </cell>
          <cell r="I137">
            <v>13.764733999999999</v>
          </cell>
          <cell r="J137">
            <v>17.369583500000001</v>
          </cell>
          <cell r="K137">
            <v>20.497215499999999</v>
          </cell>
          <cell r="L137">
            <v>14.761662000000001</v>
          </cell>
          <cell r="M137">
            <v>21.572016500000004</v>
          </cell>
          <cell r="N137">
            <v>13.099253500000001</v>
          </cell>
          <cell r="O137">
            <v>17.7826065</v>
          </cell>
          <cell r="P137">
            <v>13.711655</v>
          </cell>
          <cell r="Q137">
            <v>13.183819000000002</v>
          </cell>
          <cell r="R137">
            <v>18.764374000000007</v>
          </cell>
        </row>
        <row r="138">
          <cell r="H138">
            <v>18.805608499999998</v>
          </cell>
          <cell r="I138">
            <v>20.591426000000006</v>
          </cell>
          <cell r="J138">
            <v>17.460309999999996</v>
          </cell>
          <cell r="K138">
            <v>18.021974500000002</v>
          </cell>
          <cell r="L138">
            <v>24.765681499999999</v>
          </cell>
          <cell r="M138">
            <v>15.584829999999997</v>
          </cell>
          <cell r="N138">
            <v>22.848447999999998</v>
          </cell>
          <cell r="O138">
            <v>18.643682499999997</v>
          </cell>
          <cell r="P138">
            <v>20.787308000000003</v>
          </cell>
          <cell r="Q138">
            <v>22.599149499999996</v>
          </cell>
          <cell r="R138">
            <v>20.962309999999992</v>
          </cell>
        </row>
        <row r="139">
          <cell r="H139">
            <v>262.08749999999998</v>
          </cell>
          <cell r="I139">
            <v>237.69408333333334</v>
          </cell>
          <cell r="J139">
            <v>281.05866666666668</v>
          </cell>
          <cell r="K139">
            <v>251.9915583333333</v>
          </cell>
          <cell r="L139">
            <v>230.45979166666666</v>
          </cell>
          <cell r="M139">
            <v>327.28441666666669</v>
          </cell>
          <cell r="N139">
            <v>382.36945833333334</v>
          </cell>
          <cell r="O139">
            <v>284.94283333333334</v>
          </cell>
          <cell r="P139">
            <v>377.19235833333329</v>
          </cell>
          <cell r="Q139">
            <v>343.44159090909091</v>
          </cell>
          <cell r="R139">
            <v>0</v>
          </cell>
        </row>
        <row r="141">
          <cell r="H141">
            <v>11.78</v>
          </cell>
          <cell r="I141">
            <v>7.97</v>
          </cell>
          <cell r="J141">
            <v>8.23</v>
          </cell>
          <cell r="K141">
            <v>9.1999999999999993</v>
          </cell>
          <cell r="L141">
            <v>10.49</v>
          </cell>
          <cell r="M141">
            <v>9.75</v>
          </cell>
          <cell r="N141">
            <v>9.4499999999999993</v>
          </cell>
          <cell r="O141">
            <v>9.2899999999999991</v>
          </cell>
          <cell r="P141">
            <v>9.8000000000000007</v>
          </cell>
          <cell r="Q141">
            <v>10.59</v>
          </cell>
          <cell r="R141">
            <v>11.2</v>
          </cell>
        </row>
        <row r="142">
          <cell r="H142">
            <v>3.7945455000000003</v>
          </cell>
          <cell r="I142">
            <v>5.4763944999999996</v>
          </cell>
          <cell r="J142">
            <v>4.8542185000000009</v>
          </cell>
          <cell r="K142">
            <v>6.8753650000000004</v>
          </cell>
          <cell r="L142">
            <v>8.7061840000000004</v>
          </cell>
          <cell r="M142">
            <v>5.179787000000001</v>
          </cell>
          <cell r="N142">
            <v>4.277984</v>
          </cell>
          <cell r="O142">
            <v>4.7093299999999996</v>
          </cell>
          <cell r="P142">
            <v>6.3858855000000005</v>
          </cell>
          <cell r="Q142">
            <v>6.6569494999999996</v>
          </cell>
          <cell r="R142">
            <v>8.9638249999999999</v>
          </cell>
        </row>
        <row r="143">
          <cell r="H143">
            <v>0.14876699999999998</v>
          </cell>
          <cell r="I143">
            <v>0.217805</v>
          </cell>
          <cell r="J143">
            <v>5.0755999999999996E-2</v>
          </cell>
          <cell r="K143">
            <v>4.3868999999999998E-2</v>
          </cell>
          <cell r="L143">
            <v>0.11565550000000001</v>
          </cell>
          <cell r="M143">
            <v>0.43222049999999995</v>
          </cell>
          <cell r="N143">
            <v>0.36213650000000003</v>
          </cell>
          <cell r="O143">
            <v>0.46444299999999999</v>
          </cell>
          <cell r="P143">
            <v>0.33385499999999996</v>
          </cell>
          <cell r="Q143">
            <v>0.30478750000000004</v>
          </cell>
          <cell r="R143">
            <v>0.72934699999999997</v>
          </cell>
        </row>
        <row r="144">
          <cell r="H144">
            <v>15.4257785</v>
          </cell>
          <cell r="I144">
            <v>13.2285895</v>
          </cell>
          <cell r="J144">
            <v>13.033462500000002</v>
          </cell>
          <cell r="K144">
            <v>16.031495999999997</v>
          </cell>
          <cell r="L144">
            <v>19.080528500000003</v>
          </cell>
          <cell r="M144">
            <v>14.497566500000001</v>
          </cell>
          <cell r="N144">
            <v>13.365847499999999</v>
          </cell>
          <cell r="O144">
            <v>13.534886999999999</v>
          </cell>
          <cell r="P144">
            <v>15.852030500000001</v>
          </cell>
          <cell r="Q144">
            <v>16.942162</v>
          </cell>
          <cell r="R144">
            <v>19.434477999999999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7">
          <cell r="H147">
            <v>44.49</v>
          </cell>
          <cell r="I147">
            <v>41.75</v>
          </cell>
          <cell r="J147">
            <v>37.94</v>
          </cell>
          <cell r="K147">
            <v>38.47</v>
          </cell>
          <cell r="L147">
            <v>40.79</v>
          </cell>
          <cell r="M147">
            <v>38.380000000000003</v>
          </cell>
          <cell r="N147">
            <v>25.36</v>
          </cell>
          <cell r="O147">
            <v>36.770000000000003</v>
          </cell>
          <cell r="P147">
            <v>34.71</v>
          </cell>
          <cell r="Q147">
            <v>56.31</v>
          </cell>
          <cell r="R147">
            <v>39.450000000000003</v>
          </cell>
        </row>
        <row r="148">
          <cell r="H148">
            <v>5.357670999999999</v>
          </cell>
          <cell r="I148">
            <v>7.6558390000000003</v>
          </cell>
          <cell r="J148">
            <v>7.9991559999999993</v>
          </cell>
          <cell r="K148">
            <v>7.5408185000000003</v>
          </cell>
          <cell r="L148">
            <v>9.6535870000000017</v>
          </cell>
          <cell r="M148">
            <v>12.739271999999996</v>
          </cell>
          <cell r="N148">
            <v>14.109226499999998</v>
          </cell>
          <cell r="O148">
            <v>15.305512499999999</v>
          </cell>
          <cell r="P148">
            <v>10.984541500000001</v>
          </cell>
          <cell r="Q148">
            <v>10.8402315</v>
          </cell>
          <cell r="R148">
            <v>13.187738</v>
          </cell>
        </row>
        <row r="149">
          <cell r="H149">
            <v>24.794511499999999</v>
          </cell>
          <cell r="I149">
            <v>27.678614</v>
          </cell>
          <cell r="J149">
            <v>21.479234999999999</v>
          </cell>
          <cell r="K149">
            <v>18.042838</v>
          </cell>
          <cell r="L149">
            <v>18.929154499999996</v>
          </cell>
          <cell r="M149">
            <v>5.1072460000000008</v>
          </cell>
          <cell r="N149">
            <v>1.8569585</v>
          </cell>
          <cell r="O149">
            <v>2.3989750000000001</v>
          </cell>
          <cell r="P149">
            <v>3.7261894999999998</v>
          </cell>
          <cell r="Q149">
            <v>1.9343830000000002</v>
          </cell>
          <cell r="R149">
            <v>1.4892615</v>
          </cell>
        </row>
        <row r="150">
          <cell r="H150">
            <v>25.0531595</v>
          </cell>
          <cell r="I150">
            <v>21.727225000000001</v>
          </cell>
          <cell r="J150">
            <v>24.459920999999998</v>
          </cell>
          <cell r="K150">
            <v>27.967980499999999</v>
          </cell>
          <cell r="L150">
            <v>31.514432500000005</v>
          </cell>
          <cell r="M150">
            <v>46.012025999999992</v>
          </cell>
          <cell r="N150">
            <v>37.612268</v>
          </cell>
          <cell r="O150">
            <v>49.676537500000002</v>
          </cell>
          <cell r="P150">
            <v>41.968352000000003</v>
          </cell>
          <cell r="Q150">
            <v>65.215848500000007</v>
          </cell>
          <cell r="R150">
            <v>51.148476500000001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3">
          <cell r="H153">
            <v>2.6799999999999997</v>
          </cell>
          <cell r="I153">
            <v>2.92</v>
          </cell>
          <cell r="J153">
            <v>2.54</v>
          </cell>
          <cell r="K153">
            <v>2.31</v>
          </cell>
          <cell r="L153">
            <v>2.2799999999999998</v>
          </cell>
          <cell r="M153">
            <v>2.64</v>
          </cell>
          <cell r="N153">
            <v>2.67</v>
          </cell>
          <cell r="O153">
            <v>2.59</v>
          </cell>
          <cell r="P153">
            <v>2.29</v>
          </cell>
          <cell r="Q153">
            <v>2.3199999999999998</v>
          </cell>
          <cell r="R153">
            <v>2.2599999999999998</v>
          </cell>
        </row>
        <row r="154">
          <cell r="H154">
            <v>0.42670350000000001</v>
          </cell>
          <cell r="I154">
            <v>0.54586500000000004</v>
          </cell>
          <cell r="J154">
            <v>0.69139449999999991</v>
          </cell>
          <cell r="K154">
            <v>0.73650599999999999</v>
          </cell>
          <cell r="L154">
            <v>1.0804904999999998</v>
          </cell>
          <cell r="M154">
            <v>1.1368285</v>
          </cell>
          <cell r="N154">
            <v>0.90295449999999999</v>
          </cell>
          <cell r="O154">
            <v>1.1299150000000002</v>
          </cell>
          <cell r="P154">
            <v>1.3279295</v>
          </cell>
          <cell r="Q154">
            <v>1.5933570000000001</v>
          </cell>
          <cell r="R154">
            <v>1.9293224999999998</v>
          </cell>
        </row>
        <row r="155">
          <cell r="H155">
            <v>2.0394920000000001</v>
          </cell>
          <cell r="I155">
            <v>0.98948700000000001</v>
          </cell>
          <cell r="J155">
            <v>0.78282750000000001</v>
          </cell>
          <cell r="K155">
            <v>0.60760000000000003</v>
          </cell>
          <cell r="L155">
            <v>0.73170000000000002</v>
          </cell>
          <cell r="M155">
            <v>0.883996</v>
          </cell>
          <cell r="N155">
            <v>0.60281299999999993</v>
          </cell>
          <cell r="O155">
            <v>0.44758449999999994</v>
          </cell>
          <cell r="P155">
            <v>0.12442800000000001</v>
          </cell>
          <cell r="Q155">
            <v>0.25070800000000004</v>
          </cell>
          <cell r="R155">
            <v>0.18197200000000002</v>
          </cell>
        </row>
        <row r="156">
          <cell r="H156">
            <v>1.0672114999999995</v>
          </cell>
          <cell r="I156">
            <v>2.476378</v>
          </cell>
          <cell r="J156">
            <v>2.4485669999999997</v>
          </cell>
          <cell r="K156">
            <v>2.4389059999999998</v>
          </cell>
          <cell r="L156">
            <v>2.6287904999999996</v>
          </cell>
          <cell r="M156">
            <v>2.8928324999999999</v>
          </cell>
          <cell r="N156">
            <v>2.9701415</v>
          </cell>
          <cell r="O156">
            <v>3.2723305000000003</v>
          </cell>
          <cell r="P156">
            <v>3.4935014999999998</v>
          </cell>
          <cell r="Q156">
            <v>3.662649</v>
          </cell>
          <cell r="R156">
            <v>4.0073504999999994</v>
          </cell>
        </row>
        <row r="157">
          <cell r="H157">
            <v>314.82057142857138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</row>
        <row r="159">
          <cell r="H159">
            <v>8.4600000000000009</v>
          </cell>
          <cell r="I159">
            <v>8.82</v>
          </cell>
          <cell r="J159">
            <v>9.5399999999999991</v>
          </cell>
          <cell r="K159">
            <v>9.6199999999999992</v>
          </cell>
          <cell r="L159">
            <v>8.2100000000000009</v>
          </cell>
          <cell r="M159">
            <v>7.58</v>
          </cell>
          <cell r="N159">
            <v>7.89</v>
          </cell>
          <cell r="O159">
            <v>8.5299999999999994</v>
          </cell>
          <cell r="P159">
            <v>9.08</v>
          </cell>
          <cell r="Q159">
            <v>8.6300000000000008</v>
          </cell>
          <cell r="R159">
            <v>8.93</v>
          </cell>
        </row>
        <row r="160">
          <cell r="H160">
            <v>3.7883335000000007</v>
          </cell>
          <cell r="I160">
            <v>3.9509095000000003</v>
          </cell>
          <cell r="J160">
            <v>4.1101665000000001</v>
          </cell>
          <cell r="K160">
            <v>4.8078824999999998</v>
          </cell>
          <cell r="L160">
            <v>8.2862644999999997</v>
          </cell>
          <cell r="M160">
            <v>8.7912184999999994</v>
          </cell>
          <cell r="N160">
            <v>9.1855060000000019</v>
          </cell>
          <cell r="O160">
            <v>10.7363865</v>
          </cell>
          <cell r="P160">
            <v>11.807132500000002</v>
          </cell>
          <cell r="Q160">
            <v>13.153360500000002</v>
          </cell>
          <cell r="R160">
            <v>14.468683000000002</v>
          </cell>
        </row>
        <row r="161">
          <cell r="H161">
            <v>1.8827629999999997</v>
          </cell>
          <cell r="I161">
            <v>1.6716059999999997</v>
          </cell>
          <cell r="J161">
            <v>2.4135885000000004</v>
          </cell>
          <cell r="K161">
            <v>2.9230290000000001</v>
          </cell>
          <cell r="L161">
            <v>1.8989990000000003</v>
          </cell>
          <cell r="M161">
            <v>2.1808009999999993</v>
          </cell>
          <cell r="N161">
            <v>2.1506569999999998</v>
          </cell>
          <cell r="O161">
            <v>3.7932249999999996</v>
          </cell>
          <cell r="P161">
            <v>5.3930915000000006</v>
          </cell>
          <cell r="Q161">
            <v>5.2602039999999999</v>
          </cell>
          <cell r="R161">
            <v>5.3642175000000005</v>
          </cell>
        </row>
        <row r="162">
          <cell r="H162">
            <v>10.3655705</v>
          </cell>
          <cell r="I162">
            <v>11.099303500000001</v>
          </cell>
          <cell r="J162">
            <v>11.236577999999998</v>
          </cell>
          <cell r="K162">
            <v>11.504853499999999</v>
          </cell>
          <cell r="L162">
            <v>14.597265500000002</v>
          </cell>
          <cell r="M162">
            <v>14.190417499999999</v>
          </cell>
          <cell r="N162">
            <v>14.924849000000002</v>
          </cell>
          <cell r="O162">
            <v>15.4731615</v>
          </cell>
          <cell r="P162">
            <v>15.494040999999999</v>
          </cell>
          <cell r="Q162">
            <v>16.523156499999999</v>
          </cell>
          <cell r="R162">
            <v>18.034465500000003</v>
          </cell>
        </row>
        <row r="163">
          <cell r="H163">
            <v>289.65183333333334</v>
          </cell>
          <cell r="I163">
            <v>280.86137500000001</v>
          </cell>
          <cell r="J163">
            <v>338.04087499999997</v>
          </cell>
          <cell r="K163">
            <v>337.30908333333332</v>
          </cell>
          <cell r="L163">
            <v>306.38524999999998</v>
          </cell>
          <cell r="M163">
            <v>392.76383333333325</v>
          </cell>
          <cell r="N163">
            <v>422.08583333333331</v>
          </cell>
          <cell r="O163">
            <v>374.25212499999998</v>
          </cell>
          <cell r="P163">
            <v>411.49008333333336</v>
          </cell>
          <cell r="Q163">
            <v>428.58937500000002</v>
          </cell>
          <cell r="R163">
            <v>390.42450000000002</v>
          </cell>
        </row>
        <row r="165">
          <cell r="H165">
            <v>129.97999999999999</v>
          </cell>
          <cell r="I165">
            <v>116.64</v>
          </cell>
          <cell r="J165">
            <v>120.5</v>
          </cell>
          <cell r="K165">
            <v>111</v>
          </cell>
          <cell r="L165">
            <v>117.6</v>
          </cell>
          <cell r="M165">
            <v>119.4</v>
          </cell>
          <cell r="N165">
            <v>130</v>
          </cell>
          <cell r="O165">
            <v>144.9</v>
          </cell>
          <cell r="P165">
            <v>145.1</v>
          </cell>
          <cell r="Q165">
            <v>141</v>
          </cell>
          <cell r="R165">
            <v>149.69999999999999</v>
          </cell>
        </row>
        <row r="166">
          <cell r="H166">
            <v>128.80497499999996</v>
          </cell>
          <cell r="I166">
            <v>147.98458600000004</v>
          </cell>
          <cell r="J166">
            <v>103.6512285</v>
          </cell>
          <cell r="K166">
            <v>81.380417500000007</v>
          </cell>
          <cell r="L166">
            <v>88.075315000000018</v>
          </cell>
          <cell r="M166">
            <v>91.920229500000005</v>
          </cell>
          <cell r="N166">
            <v>91.551948999999993</v>
          </cell>
          <cell r="O166">
            <v>103.17911400000001</v>
          </cell>
          <cell r="P166">
            <v>97.470936499999993</v>
          </cell>
          <cell r="Q166">
            <v>91.094163499999993</v>
          </cell>
          <cell r="R166">
            <v>84.684364500000015</v>
          </cell>
        </row>
        <row r="167">
          <cell r="H167">
            <v>49.510983500000002</v>
          </cell>
          <cell r="I167">
            <v>40.061401500000002</v>
          </cell>
          <cell r="J167">
            <v>34.854252500000001</v>
          </cell>
          <cell r="K167">
            <v>25.756833500000003</v>
          </cell>
          <cell r="L167">
            <v>28.106505499999997</v>
          </cell>
          <cell r="M167">
            <v>29.037267</v>
          </cell>
          <cell r="N167">
            <v>38.966385499999994</v>
          </cell>
          <cell r="O167">
            <v>37.572358999999992</v>
          </cell>
          <cell r="P167">
            <v>44.972351999999994</v>
          </cell>
          <cell r="Q167">
            <v>51.228772999999997</v>
          </cell>
          <cell r="R167">
            <v>51.034628499999997</v>
          </cell>
        </row>
        <row r="168">
          <cell r="H168">
            <v>209.27399149999991</v>
          </cell>
          <cell r="I168">
            <v>224.56318450000003</v>
          </cell>
          <cell r="J168">
            <v>189.296976</v>
          </cell>
          <cell r="K168">
            <v>166.62358400000002</v>
          </cell>
          <cell r="L168">
            <v>177.56880950000001</v>
          </cell>
          <cell r="M168">
            <v>182.2829625</v>
          </cell>
          <cell r="N168">
            <v>182.58556349999998</v>
          </cell>
          <cell r="O168">
            <v>210.506755</v>
          </cell>
          <cell r="P168">
            <v>197.59858449999999</v>
          </cell>
          <cell r="Q168">
            <v>180.86539049999999</v>
          </cell>
          <cell r="R168">
            <v>183.34973600000001</v>
          </cell>
        </row>
        <row r="169">
          <cell r="H169">
            <v>279.83414285714287</v>
          </cell>
          <cell r="I169">
            <v>255.19816666666668</v>
          </cell>
          <cell r="J169">
            <v>337.90729166666671</v>
          </cell>
          <cell r="K169">
            <v>285.99595454545454</v>
          </cell>
          <cell r="L169">
            <v>229.08616363636358</v>
          </cell>
          <cell r="M169">
            <v>354.40852499999988</v>
          </cell>
          <cell r="N169">
            <v>375.61345833333331</v>
          </cell>
          <cell r="O169">
            <v>302.88191666666671</v>
          </cell>
          <cell r="P169">
            <v>376.58827500000001</v>
          </cell>
          <cell r="Q169">
            <v>353.96887500000003</v>
          </cell>
          <cell r="R169">
            <v>295.78752500000002</v>
          </cell>
        </row>
      </sheetData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selection activeCell="B2" sqref="B2:L2"/>
    </sheetView>
  </sheetViews>
  <sheetFormatPr baseColWidth="10" defaultRowHeight="15" x14ac:dyDescent="0.25"/>
  <cols>
    <col min="1" max="1" width="23" customWidth="1"/>
    <col min="2" max="12" width="5.7109375" customWidth="1"/>
  </cols>
  <sheetData>
    <row r="1" spans="1:12" ht="15.75" x14ac:dyDescent="0.2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B2" s="11" t="s">
        <v>36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x14ac:dyDescent="0.25">
      <c r="A4" s="1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"/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</row>
    <row r="6" spans="1:12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1" t="s">
        <v>3</v>
      </c>
      <c r="B7" s="3">
        <f>'[1]All Balances'!H3</f>
        <v>29.6</v>
      </c>
      <c r="C7" s="3">
        <f>'[1]All Balances'!I3</f>
        <v>31.41</v>
      </c>
      <c r="D7" s="3">
        <f>'[1]All Balances'!J3</f>
        <v>32.74</v>
      </c>
      <c r="E7" s="3">
        <f>'[1]All Balances'!K3</f>
        <v>32.74</v>
      </c>
      <c r="F7" s="3">
        <f>'[1]All Balances'!L3</f>
        <v>31.33</v>
      </c>
      <c r="G7" s="3">
        <f>'[1]All Balances'!M3</f>
        <v>32.33</v>
      </c>
      <c r="H7" s="3">
        <f>'[1]All Balances'!N3</f>
        <v>33.85</v>
      </c>
      <c r="I7" s="3">
        <f>'[1]All Balances'!O3</f>
        <v>34.47</v>
      </c>
      <c r="J7" s="3">
        <f>'[1]All Balances'!P3</f>
        <v>33.58</v>
      </c>
      <c r="K7" s="3">
        <f>'[1]All Balances'!Q3</f>
        <v>32.78</v>
      </c>
      <c r="L7" s="3">
        <f>'[1]All Balances'!R3</f>
        <v>33.270000000000003</v>
      </c>
    </row>
    <row r="8" spans="1:12" x14ac:dyDescent="0.25">
      <c r="A8" s="1" t="s">
        <v>4</v>
      </c>
      <c r="B8" s="3">
        <f>'[1]All Balances'!H4</f>
        <v>14.3653525</v>
      </c>
      <c r="C8" s="3">
        <f>'[1]All Balances'!I4</f>
        <v>13.7273225</v>
      </c>
      <c r="D8" s="3">
        <f>'[1]All Balances'!J4</f>
        <v>13.404367499999998</v>
      </c>
      <c r="E8" s="3">
        <f>'[1]All Balances'!K4</f>
        <v>13.915582499999999</v>
      </c>
      <c r="F8" s="3">
        <f>'[1]All Balances'!L4</f>
        <v>16.115046000000003</v>
      </c>
      <c r="G8" s="3">
        <f>'[1]All Balances'!M4</f>
        <v>15.048856499999998</v>
      </c>
      <c r="H8" s="3">
        <f>'[1]All Balances'!N4</f>
        <v>13.879475500000003</v>
      </c>
      <c r="I8" s="3">
        <f>'[1]All Balances'!O4</f>
        <v>14.2933375</v>
      </c>
      <c r="J8" s="3">
        <f>'[1]All Balances'!P4</f>
        <v>15.205771000000002</v>
      </c>
      <c r="K8" s="3">
        <f>'[1]All Balances'!Q4</f>
        <v>16.208547500000002</v>
      </c>
      <c r="L8" s="3">
        <f>'[1]All Balances'!R4</f>
        <v>16.713058</v>
      </c>
    </row>
    <row r="9" spans="1:12" x14ac:dyDescent="0.25">
      <c r="A9" s="1" t="s">
        <v>5</v>
      </c>
      <c r="B9" s="3">
        <f>'[1]All Balances'!H5</f>
        <v>2.735096</v>
      </c>
      <c r="C9" s="3">
        <f>'[1]All Balances'!I5</f>
        <v>2.8424779999999998</v>
      </c>
      <c r="D9" s="3">
        <f>'[1]All Balances'!J5</f>
        <v>3.4973354999999997</v>
      </c>
      <c r="E9" s="3">
        <f>'[1]All Balances'!K5</f>
        <v>3.5498589999999997</v>
      </c>
      <c r="F9" s="3">
        <f>'[1]All Balances'!L5</f>
        <v>3.2733260000000004</v>
      </c>
      <c r="G9" s="3">
        <f>'[1]All Balances'!M5</f>
        <v>2.6787299999999998</v>
      </c>
      <c r="H9" s="3">
        <f>'[1]All Balances'!N5</f>
        <v>1.5958505000000001</v>
      </c>
      <c r="I9" s="3">
        <f>'[1]All Balances'!O5</f>
        <v>1.8957394999999999</v>
      </c>
      <c r="J9" s="3">
        <f>'[1]All Balances'!P5</f>
        <v>1.9144179999999997</v>
      </c>
      <c r="K9" s="3">
        <f>'[1]All Balances'!Q5</f>
        <v>2.1929909999999992</v>
      </c>
      <c r="L9" s="3">
        <f>'[1]All Balances'!R5</f>
        <v>4.1668630000000002</v>
      </c>
    </row>
    <row r="10" spans="1:12" ht="23.25" x14ac:dyDescent="0.25">
      <c r="A10" s="4" t="s">
        <v>6</v>
      </c>
      <c r="B10" s="5">
        <f>'[1]All Balances'!H6</f>
        <v>41.230256500000003</v>
      </c>
      <c r="C10" s="5">
        <f>'[1]All Balances'!I6</f>
        <v>42.294844499999996</v>
      </c>
      <c r="D10" s="5">
        <f>'[1]All Balances'!J6</f>
        <v>42.647032000000003</v>
      </c>
      <c r="E10" s="5">
        <f>'[1]All Balances'!K6</f>
        <v>43.105723500000003</v>
      </c>
      <c r="F10" s="5">
        <f>'[1]All Balances'!L6</f>
        <v>44.171720000000008</v>
      </c>
      <c r="G10" s="5">
        <f>'[1]All Balances'!M6</f>
        <v>44.700126499999996</v>
      </c>
      <c r="H10" s="5">
        <f>'[1]All Balances'!N6</f>
        <v>46.133625000000009</v>
      </c>
      <c r="I10" s="5">
        <f>'[1]All Balances'!O6</f>
        <v>46.867598000000001</v>
      </c>
      <c r="J10" s="5">
        <f>'[1]All Balances'!P6</f>
        <v>46.871352999999999</v>
      </c>
      <c r="K10" s="5">
        <f>'[1]All Balances'!Q6</f>
        <v>46.795556500000004</v>
      </c>
      <c r="L10" s="5">
        <f>'[1]All Balances'!R6</f>
        <v>45.816195</v>
      </c>
    </row>
    <row r="11" spans="1:12" x14ac:dyDescent="0.25">
      <c r="A11" s="1" t="s">
        <v>7</v>
      </c>
      <c r="B11" s="3">
        <f>IF('[1]All Balances'!H7=0,"NA",'[1]All Balances'!H7)</f>
        <v>288.97142857142859</v>
      </c>
      <c r="C11" s="3" t="str">
        <f>IF('[1]All Balances'!I7=0,"NA",'[1]All Balances'!I7)</f>
        <v>NA</v>
      </c>
      <c r="D11" s="3" t="str">
        <f>IF('[1]All Balances'!J7=0,"NA",'[1]All Balances'!J7)</f>
        <v>NA</v>
      </c>
      <c r="E11" s="3" t="str">
        <f>IF('[1]All Balances'!K7=0,"NA",'[1]All Balances'!K7)</f>
        <v>NA</v>
      </c>
      <c r="F11" s="3" t="str">
        <f>IF('[1]All Balances'!L7=0,"NA",'[1]All Balances'!L7)</f>
        <v>NA</v>
      </c>
      <c r="G11" s="3" t="str">
        <f>IF('[1]All Balances'!M7=0,"NA",'[1]All Balances'!M7)</f>
        <v>NA</v>
      </c>
      <c r="H11" s="3" t="str">
        <f>IF('[1]All Balances'!N7=0,"NA",'[1]All Balances'!N7)</f>
        <v>NA</v>
      </c>
      <c r="I11" s="3" t="str">
        <f>IF('[1]All Balances'!O7=0,"NA",'[1]All Balances'!O7)</f>
        <v>NA</v>
      </c>
      <c r="J11" s="3" t="str">
        <f>IF('[1]All Balances'!P7=0,"NA",'[1]All Balances'!P7)</f>
        <v>NA</v>
      </c>
      <c r="K11" s="3" t="str">
        <f>IF('[1]All Balances'!Q7=0,"NA",'[1]All Balances'!Q7)</f>
        <v>NA</v>
      </c>
      <c r="L11" s="3">
        <f>IF('[1]All Balances'!R7=0,"NA",'[1]All Balances'!R7)</f>
        <v>431.09</v>
      </c>
    </row>
    <row r="12" spans="1:12" x14ac:dyDescent="0.25">
      <c r="A12" s="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 t="str">
        <f>A7</f>
        <v>Produktion</v>
      </c>
      <c r="B13" s="3">
        <f>'[1]All Balances'!H9</f>
        <v>110.92</v>
      </c>
      <c r="C13" s="3">
        <f>'[1]All Balances'!I9</f>
        <v>104.52</v>
      </c>
      <c r="D13" s="3">
        <f>'[1]All Balances'!J9</f>
        <v>102.42</v>
      </c>
      <c r="E13" s="3">
        <f>'[1]All Balances'!K9</f>
        <v>88.05</v>
      </c>
      <c r="F13" s="3">
        <f>'[1]All Balances'!L9</f>
        <v>91.64</v>
      </c>
      <c r="G13" s="3">
        <f>'[1]All Balances'!M9</f>
        <v>81.93</v>
      </c>
      <c r="H13" s="3">
        <f>'[1]All Balances'!N9</f>
        <v>59.77</v>
      </c>
      <c r="I13" s="3">
        <f>'[1]All Balances'!O9</f>
        <v>58.97</v>
      </c>
      <c r="J13" s="3">
        <f>'[1]All Balances'!P9</f>
        <v>36.31</v>
      </c>
      <c r="K13" s="3">
        <f>'[1]All Balances'!Q9</f>
        <v>44.59</v>
      </c>
      <c r="L13" s="3">
        <f>'[1]All Balances'!R9</f>
        <v>49.38</v>
      </c>
    </row>
    <row r="14" spans="1:12" x14ac:dyDescent="0.25">
      <c r="A14" s="1" t="str">
        <f>A8</f>
        <v>Import</v>
      </c>
      <c r="B14" s="3">
        <f>'[1]All Balances'!H10</f>
        <v>110.11165250000001</v>
      </c>
      <c r="C14" s="3">
        <f>'[1]All Balances'!I10</f>
        <v>122.806943</v>
      </c>
      <c r="D14" s="3">
        <f>'[1]All Balances'!J10</f>
        <v>124.85780550000001</v>
      </c>
      <c r="E14" s="3">
        <f>'[1]All Balances'!K10</f>
        <v>112.87535399999999</v>
      </c>
      <c r="F14" s="3">
        <f>'[1]All Balances'!L10</f>
        <v>104.80504950000002</v>
      </c>
      <c r="G14" s="3">
        <f>'[1]All Balances'!M10</f>
        <v>116.30479700000002</v>
      </c>
      <c r="H14" s="3">
        <f>'[1]All Balances'!N10</f>
        <v>132.00983949999997</v>
      </c>
      <c r="I14" s="3">
        <f>'[1]All Balances'!O10</f>
        <v>120.48641950000001</v>
      </c>
      <c r="J14" s="3">
        <f>'[1]All Balances'!P10</f>
        <v>138.90147750000003</v>
      </c>
      <c r="K14" s="3">
        <f>'[1]All Balances'!Q10</f>
        <v>140.84518500000004</v>
      </c>
      <c r="L14" s="3">
        <f>'[1]All Balances'!R10</f>
        <v>170.28637049999998</v>
      </c>
    </row>
    <row r="15" spans="1:12" x14ac:dyDescent="0.25">
      <c r="A15" s="1" t="str">
        <f>A9</f>
        <v>Export</v>
      </c>
      <c r="B15" s="3">
        <f>'[1]All Balances'!H11</f>
        <v>148.62184250000004</v>
      </c>
      <c r="C15" s="3">
        <f>'[1]All Balances'!I11</f>
        <v>140.11283200000003</v>
      </c>
      <c r="D15" s="3">
        <f>'[1]All Balances'!J11</f>
        <v>142.910864</v>
      </c>
      <c r="E15" s="3">
        <f>'[1]All Balances'!K11</f>
        <v>123.97493849999999</v>
      </c>
      <c r="F15" s="3">
        <f>'[1]All Balances'!L11</f>
        <v>144.82082999999997</v>
      </c>
      <c r="G15" s="3">
        <f>'[1]All Balances'!M11</f>
        <v>136.22141499999998</v>
      </c>
      <c r="H15" s="3">
        <f>'[1]All Balances'!N11</f>
        <v>116.14868200000001</v>
      </c>
      <c r="I15" s="3">
        <f>'[1]All Balances'!O11</f>
        <v>114.77171050000001</v>
      </c>
      <c r="J15" s="3">
        <f>'[1]All Balances'!P11</f>
        <v>122.376442</v>
      </c>
      <c r="K15" s="3">
        <f>'[1]All Balances'!Q11</f>
        <v>130.82101699999998</v>
      </c>
      <c r="L15" s="3">
        <f>'[1]All Balances'!R11</f>
        <v>135.15560499999998</v>
      </c>
    </row>
    <row r="16" spans="1:12" ht="23.25" x14ac:dyDescent="0.25">
      <c r="A16" s="4" t="str">
        <f>A10</f>
        <v>Inlandsverwendung (einschl. Bestandsveränderung)</v>
      </c>
      <c r="B16" s="5">
        <f>'[1]All Balances'!H12</f>
        <v>72.409809999999965</v>
      </c>
      <c r="C16" s="5">
        <f>'[1]All Balances'!I12</f>
        <v>87.214110999999974</v>
      </c>
      <c r="D16" s="5">
        <f>'[1]All Balances'!J12</f>
        <v>84.366941499999996</v>
      </c>
      <c r="E16" s="5">
        <f>'[1]All Balances'!K12</f>
        <v>76.950415499999977</v>
      </c>
      <c r="F16" s="5">
        <f>'[1]All Balances'!L12</f>
        <v>51.624219500000066</v>
      </c>
      <c r="G16" s="5">
        <f>'[1]All Balances'!M12</f>
        <v>62.013382000000036</v>
      </c>
      <c r="H16" s="5">
        <f>'[1]All Balances'!N12</f>
        <v>75.631157499999972</v>
      </c>
      <c r="I16" s="5">
        <f>'[1]All Balances'!O12</f>
        <v>64.684708999999998</v>
      </c>
      <c r="J16" s="5">
        <f>'[1]All Balances'!P12</f>
        <v>52.835035500000032</v>
      </c>
      <c r="K16" s="5">
        <f>'[1]All Balances'!Q12</f>
        <v>54.614168000000063</v>
      </c>
      <c r="L16" s="5">
        <f>'[1]All Balances'!R12</f>
        <v>84.510765499999991</v>
      </c>
    </row>
    <row r="17" spans="1:12" x14ac:dyDescent="0.25">
      <c r="A17" s="1" t="str">
        <f>A11</f>
        <v xml:space="preserve">Marktpreis (€/100kg) </v>
      </c>
      <c r="B17" s="3">
        <f>IF('[1]All Balances'!H13=0,"NA",'[1]All Balances'!H13)</f>
        <v>280.14954545454549</v>
      </c>
      <c r="C17" s="3">
        <f>IF('[1]All Balances'!I13=0,"NA",'[1]All Balances'!I13)</f>
        <v>257.01499999999999</v>
      </c>
      <c r="D17" s="3">
        <f>IF('[1]All Balances'!J13=0,"NA",'[1]All Balances'!J13)</f>
        <v>338.48625000000004</v>
      </c>
      <c r="E17" s="3">
        <f>IF('[1]All Balances'!K13=0,"NA",'[1]All Balances'!K13)</f>
        <v>285.34750000000003</v>
      </c>
      <c r="F17" s="3">
        <f>IF('[1]All Balances'!L13=0,"NA",'[1]All Balances'!L13)</f>
        <v>256.60860833333334</v>
      </c>
      <c r="G17" s="3">
        <f>IF('[1]All Balances'!M13=0,"NA",'[1]All Balances'!M13)</f>
        <v>338.1855583333334</v>
      </c>
      <c r="H17" s="3">
        <f>IF('[1]All Balances'!N13=0,"NA",'[1]All Balances'!N13)</f>
        <v>391.79562500000003</v>
      </c>
      <c r="I17" s="3">
        <f>IF('[1]All Balances'!O13=0,"NA",'[1]All Balances'!O13)</f>
        <v>306.08708333333334</v>
      </c>
      <c r="J17" s="3">
        <f>IF('[1]All Balances'!P13=0,"NA",'[1]All Balances'!P13)</f>
        <v>397.54541666666665</v>
      </c>
      <c r="K17" s="3">
        <f>IF('[1]All Balances'!Q13=0,"NA",'[1]All Balances'!Q13)</f>
        <v>334.01479166666667</v>
      </c>
      <c r="L17" s="3">
        <f>IF('[1]All Balances'!R13=0,"NA",'[1]All Balances'!R13)</f>
        <v>299.52879166666668</v>
      </c>
    </row>
    <row r="18" spans="1:12" x14ac:dyDescent="0.25">
      <c r="A18" s="2" t="s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 t="str">
        <f>A13</f>
        <v>Produktion</v>
      </c>
      <c r="B19" s="3">
        <f>'[1]All Balances'!H15</f>
        <v>3.7</v>
      </c>
      <c r="C19" s="3">
        <f>'[1]All Balances'!I15</f>
        <v>2.4500000000000002</v>
      </c>
      <c r="D19" s="3">
        <f>'[1]All Balances'!J15</f>
        <v>2.0499999999999998</v>
      </c>
      <c r="E19" s="3">
        <f>'[1]All Balances'!K15</f>
        <v>1.33</v>
      </c>
      <c r="F19" s="3">
        <f>'[1]All Balances'!L15</f>
        <v>1.1499999999999999</v>
      </c>
      <c r="G19" s="3">
        <f>'[1]All Balances'!M15</f>
        <v>1.08</v>
      </c>
      <c r="H19" s="3">
        <f>'[1]All Balances'!N15</f>
        <v>1.1299999999999999</v>
      </c>
      <c r="I19" s="3">
        <f>'[1]All Balances'!O15</f>
        <v>1.1299999999999999</v>
      </c>
      <c r="J19" s="3">
        <f>'[1]All Balances'!P15</f>
        <v>1.1100000000000001</v>
      </c>
      <c r="K19" s="3">
        <f>'[1]All Balances'!Q15</f>
        <v>1</v>
      </c>
      <c r="L19" s="3">
        <f>'[1]All Balances'!R15</f>
        <v>0.97</v>
      </c>
    </row>
    <row r="20" spans="1:12" x14ac:dyDescent="0.25">
      <c r="A20" s="1" t="str">
        <f>A14</f>
        <v>Import</v>
      </c>
      <c r="B20" s="3">
        <f>'[1]All Balances'!H16</f>
        <v>1.9005690000000002</v>
      </c>
      <c r="C20" s="3">
        <f>'[1]All Balances'!I16</f>
        <v>1.3792385</v>
      </c>
      <c r="D20" s="3">
        <f>'[1]All Balances'!J16</f>
        <v>1.7218800000000001</v>
      </c>
      <c r="E20" s="3">
        <f>'[1]All Balances'!K16</f>
        <v>2.9752450000000006</v>
      </c>
      <c r="F20" s="3">
        <f>'[1]All Balances'!L16</f>
        <v>3.4856990000000003</v>
      </c>
      <c r="G20" s="3">
        <f>'[1]All Balances'!M16</f>
        <v>4.0689869999999999</v>
      </c>
      <c r="H20" s="3">
        <f>'[1]All Balances'!N16</f>
        <v>3.9180375000000005</v>
      </c>
      <c r="I20" s="3">
        <f>'[1]All Balances'!O16</f>
        <v>5.8692199999999994</v>
      </c>
      <c r="J20" s="3">
        <f>'[1]All Balances'!P16</f>
        <v>5.5680930000000011</v>
      </c>
      <c r="K20" s="3">
        <f>'[1]All Balances'!Q16</f>
        <v>6.4071605000000007</v>
      </c>
      <c r="L20" s="3">
        <f>'[1]All Balances'!R16</f>
        <v>8.4320210000000024</v>
      </c>
    </row>
    <row r="21" spans="1:12" x14ac:dyDescent="0.25">
      <c r="A21" s="1" t="str">
        <f>A15</f>
        <v>Export</v>
      </c>
      <c r="B21" s="3">
        <f>'[1]All Balances'!H17</f>
        <v>2.7920249999999998</v>
      </c>
      <c r="C21" s="3">
        <f>'[1]All Balances'!I17</f>
        <v>0.66737200000000008</v>
      </c>
      <c r="D21" s="3">
        <f>'[1]All Balances'!J17</f>
        <v>1.0557995</v>
      </c>
      <c r="E21" s="3">
        <f>'[1]All Balances'!K17</f>
        <v>2.4702594999999996</v>
      </c>
      <c r="F21" s="3">
        <f>'[1]All Balances'!L17</f>
        <v>3.9541294999999996</v>
      </c>
      <c r="G21" s="3">
        <f>'[1]All Balances'!M17</f>
        <v>1.0997055</v>
      </c>
      <c r="H21" s="3">
        <f>'[1]All Balances'!N17</f>
        <v>1.3452329999999999</v>
      </c>
      <c r="I21" s="3">
        <f>'[1]All Balances'!O17</f>
        <v>0.8063530000000001</v>
      </c>
      <c r="J21" s="3">
        <f>'[1]All Balances'!P17</f>
        <v>1.1367779999999998</v>
      </c>
      <c r="K21" s="3">
        <f>'[1]All Balances'!Q17</f>
        <v>4.3081934999999989</v>
      </c>
      <c r="L21" s="3">
        <f>'[1]All Balances'!R17</f>
        <v>2.1400424999999998</v>
      </c>
    </row>
    <row r="22" spans="1:12" ht="23.25" x14ac:dyDescent="0.25">
      <c r="A22" s="4" t="str">
        <f>A16</f>
        <v>Inlandsverwendung (einschl. Bestandsveränderung)</v>
      </c>
      <c r="B22" s="5">
        <f>'[1]All Balances'!H18</f>
        <v>2.8085440000000004</v>
      </c>
      <c r="C22" s="5">
        <f>'[1]All Balances'!I18</f>
        <v>3.1618665000000004</v>
      </c>
      <c r="D22" s="5">
        <f>'[1]All Balances'!J18</f>
        <v>2.7160804999999999</v>
      </c>
      <c r="E22" s="5">
        <f>'[1]All Balances'!K18</f>
        <v>1.8349855000000015</v>
      </c>
      <c r="F22" s="5">
        <f>'[1]All Balances'!L18</f>
        <v>0.68156950000000105</v>
      </c>
      <c r="G22" s="5">
        <f>'[1]All Balances'!M18</f>
        <v>4.0492815000000002</v>
      </c>
      <c r="H22" s="5">
        <f>'[1]All Balances'!N18</f>
        <v>3.7028045000000005</v>
      </c>
      <c r="I22" s="5">
        <f>'[1]All Balances'!O18</f>
        <v>6.1928669999999997</v>
      </c>
      <c r="J22" s="5">
        <f>'[1]All Balances'!P18</f>
        <v>5.5413150000000018</v>
      </c>
      <c r="K22" s="5">
        <f>'[1]All Balances'!Q18</f>
        <v>3.0989670000000018</v>
      </c>
      <c r="L22" s="5">
        <f>'[1]All Balances'!R18</f>
        <v>7.2619785000000032</v>
      </c>
    </row>
    <row r="23" spans="1:12" x14ac:dyDescent="0.25">
      <c r="A23" s="1" t="str">
        <f>A17</f>
        <v xml:space="preserve">Marktpreis (€/100kg) </v>
      </c>
      <c r="B23" s="3" t="str">
        <f>IF('[1]All Balances'!H19=0,"NA",'[1]All Balances'!H19)</f>
        <v>NA</v>
      </c>
      <c r="C23" s="3" t="str">
        <f>IF('[1]All Balances'!I19=0,"NA",'[1]All Balances'!I19)</f>
        <v>NA</v>
      </c>
      <c r="D23" s="3" t="str">
        <f>IF('[1]All Balances'!J19=0,"NA",'[1]All Balances'!J19)</f>
        <v>NA</v>
      </c>
      <c r="E23" s="3" t="str">
        <f>IF('[1]All Balances'!K19=0,"NA",'[1]All Balances'!K19)</f>
        <v>NA</v>
      </c>
      <c r="F23" s="3" t="str">
        <f>IF('[1]All Balances'!L19=0,"NA",'[1]All Balances'!L19)</f>
        <v>NA</v>
      </c>
      <c r="G23" s="3" t="str">
        <f>IF('[1]All Balances'!M19=0,"NA",'[1]All Balances'!M19)</f>
        <v>NA</v>
      </c>
      <c r="H23" s="3" t="str">
        <f>IF('[1]All Balances'!N19=0,"NA",'[1]All Balances'!N19)</f>
        <v>NA</v>
      </c>
      <c r="I23" s="3" t="str">
        <f>IF('[1]All Balances'!O19=0,"NA",'[1]All Balances'!O19)</f>
        <v>NA</v>
      </c>
      <c r="J23" s="3" t="str">
        <f>IF('[1]All Balances'!P19=0,"NA",'[1]All Balances'!P19)</f>
        <v>NA</v>
      </c>
      <c r="K23" s="3" t="str">
        <f>IF('[1]All Balances'!Q19=0,"NA",'[1]All Balances'!Q19)</f>
        <v>NA</v>
      </c>
      <c r="L23" s="3" t="str">
        <f>IF('[1]All Balances'!R19=0,"NA",'[1]All Balances'!R19)</f>
        <v>NA</v>
      </c>
    </row>
    <row r="24" spans="1:12" x14ac:dyDescent="0.25">
      <c r="A24" s="2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 t="str">
        <f>A19</f>
        <v>Produktion</v>
      </c>
      <c r="B25" s="3">
        <f>'[1]All Balances'!H21</f>
        <v>0.5</v>
      </c>
      <c r="C25" s="3">
        <f>'[1]All Balances'!I21</f>
        <v>0.45</v>
      </c>
      <c r="D25" s="3">
        <f>'[1]All Balances'!J21</f>
        <v>0.45</v>
      </c>
      <c r="E25" s="3">
        <f>'[1]All Balances'!K21</f>
        <v>0.22</v>
      </c>
      <c r="F25" s="3">
        <f>'[1]All Balances'!L21</f>
        <v>0.04</v>
      </c>
      <c r="G25" s="3">
        <f>'[1]All Balances'!M21</f>
        <v>0.01</v>
      </c>
      <c r="H25" s="3">
        <f>'[1]All Balances'!N21</f>
        <v>0.01</v>
      </c>
      <c r="I25" s="3">
        <f>'[1]All Balances'!O21</f>
        <v>0.02</v>
      </c>
      <c r="J25" s="3">
        <f>'[1]All Balances'!P21</f>
        <v>0.01</v>
      </c>
      <c r="K25" s="3">
        <f>'[1]All Balances'!Q21</f>
        <v>0.02</v>
      </c>
      <c r="L25" s="3">
        <f>'[1]All Balances'!R21</f>
        <v>0.02</v>
      </c>
    </row>
    <row r="26" spans="1:12" x14ac:dyDescent="0.25">
      <c r="A26" s="1" t="str">
        <f>A20</f>
        <v>Import</v>
      </c>
      <c r="B26" s="3">
        <f>'[1]All Balances'!H22</f>
        <v>1.2086940000000002</v>
      </c>
      <c r="C26" s="3">
        <f>'[1]All Balances'!I22</f>
        <v>1.1601650000000001</v>
      </c>
      <c r="D26" s="3">
        <f>'[1]All Balances'!J22</f>
        <v>1.0413845000000004</v>
      </c>
      <c r="E26" s="3">
        <f>'[1]All Balances'!K22</f>
        <v>1.1951204999999998</v>
      </c>
      <c r="F26" s="3">
        <f>'[1]All Balances'!L22</f>
        <v>1.2157925000000005</v>
      </c>
      <c r="G26" s="3">
        <f>'[1]All Balances'!M22</f>
        <v>1.3691660000000001</v>
      </c>
      <c r="H26" s="3">
        <f>'[1]All Balances'!N22</f>
        <v>1.3924140000000003</v>
      </c>
      <c r="I26" s="3">
        <f>'[1]All Balances'!O22</f>
        <v>1.396622</v>
      </c>
      <c r="J26" s="3">
        <f>'[1]All Balances'!P22</f>
        <v>1.1855174999999998</v>
      </c>
      <c r="K26" s="3">
        <f>'[1]All Balances'!Q22</f>
        <v>1.21132</v>
      </c>
      <c r="L26" s="3">
        <f>'[1]All Balances'!R22</f>
        <v>1.7895565000000002</v>
      </c>
    </row>
    <row r="27" spans="1:12" x14ac:dyDescent="0.25">
      <c r="A27" s="1" t="str">
        <f>A21</f>
        <v>Export</v>
      </c>
      <c r="B27" s="3">
        <f>'[1]All Balances'!H23</f>
        <v>0.29882850000000005</v>
      </c>
      <c r="C27" s="3">
        <f>'[1]All Balances'!I23</f>
        <v>0.2472415</v>
      </c>
      <c r="D27" s="3">
        <f>'[1]All Balances'!J23</f>
        <v>0.24617349999999999</v>
      </c>
      <c r="E27" s="3">
        <f>'[1]All Balances'!K23</f>
        <v>0.1047005</v>
      </c>
      <c r="F27" s="3">
        <f>'[1]All Balances'!L23</f>
        <v>1.42755E-2</v>
      </c>
      <c r="G27" s="3">
        <f>'[1]All Balances'!M23</f>
        <v>3.5788500000000001E-2</v>
      </c>
      <c r="H27" s="3">
        <f>'[1]All Balances'!N23</f>
        <v>5.6373500000000007E-2</v>
      </c>
      <c r="I27" s="3">
        <f>'[1]All Balances'!O23</f>
        <v>3.4944999999999998E-3</v>
      </c>
      <c r="J27" s="3">
        <f>'[1]All Balances'!P23</f>
        <v>4.1639999999999993E-3</v>
      </c>
      <c r="K27" s="3">
        <f>'[1]All Balances'!Q23</f>
        <v>3.6149999999999995E-4</v>
      </c>
      <c r="L27" s="3">
        <f>'[1]All Balances'!R23</f>
        <v>4.8000000000000001E-5</v>
      </c>
    </row>
    <row r="28" spans="1:12" ht="23.25" x14ac:dyDescent="0.25">
      <c r="A28" s="4" t="str">
        <f>A22</f>
        <v>Inlandsverwendung (einschl. Bestandsveränderung)</v>
      </c>
      <c r="B28" s="5">
        <f>'[1]All Balances'!H24</f>
        <v>1.4098655</v>
      </c>
      <c r="C28" s="5">
        <f>'[1]All Balances'!I24</f>
        <v>1.3629235</v>
      </c>
      <c r="D28" s="5">
        <f>'[1]All Balances'!J24</f>
        <v>1.2452110000000003</v>
      </c>
      <c r="E28" s="5">
        <f>'[1]All Balances'!K24</f>
        <v>1.3104199999999997</v>
      </c>
      <c r="F28" s="5">
        <f>'[1]All Balances'!L24</f>
        <v>1.2415170000000004</v>
      </c>
      <c r="G28" s="5">
        <f>'[1]All Balances'!M24</f>
        <v>1.3433775000000001</v>
      </c>
      <c r="H28" s="5">
        <f>'[1]All Balances'!N24</f>
        <v>1.3460405000000002</v>
      </c>
      <c r="I28" s="5">
        <f>'[1]All Balances'!O24</f>
        <v>1.4131275000000001</v>
      </c>
      <c r="J28" s="5">
        <f>'[1]All Balances'!P24</f>
        <v>1.1913534999999997</v>
      </c>
      <c r="K28" s="5">
        <f>'[1]All Balances'!Q24</f>
        <v>1.2309585000000001</v>
      </c>
      <c r="L28" s="5">
        <f>'[1]All Balances'!R24</f>
        <v>1.8095085000000002</v>
      </c>
    </row>
    <row r="29" spans="1:12" x14ac:dyDescent="0.25">
      <c r="A29" s="1" t="str">
        <f>A23</f>
        <v xml:space="preserve">Marktpreis (€/100kg) </v>
      </c>
      <c r="B29" s="3" t="str">
        <f>IF('[1]All Balances'!H25=0,"NA",'[1]All Balances'!H25)</f>
        <v>NA</v>
      </c>
      <c r="C29" s="3" t="str">
        <f>IF('[1]All Balances'!I25=0,"NA",'[1]All Balances'!I25)</f>
        <v>NA</v>
      </c>
      <c r="D29" s="3" t="str">
        <f>IF('[1]All Balances'!J25=0,"NA",'[1]All Balances'!J25)</f>
        <v>NA</v>
      </c>
      <c r="E29" s="3" t="str">
        <f>IF('[1]All Balances'!K25=0,"NA",'[1]All Balances'!K25)</f>
        <v>NA</v>
      </c>
      <c r="F29" s="3" t="str">
        <f>IF('[1]All Balances'!L25=0,"NA",'[1]All Balances'!L25)</f>
        <v>NA</v>
      </c>
      <c r="G29" s="3" t="str">
        <f>IF('[1]All Balances'!M25=0,"NA",'[1]All Balances'!M25)</f>
        <v>NA</v>
      </c>
      <c r="H29" s="3" t="str">
        <f>IF('[1]All Balances'!N25=0,"NA",'[1]All Balances'!N25)</f>
        <v>NA</v>
      </c>
      <c r="I29" s="3" t="str">
        <f>IF('[1]All Balances'!O25=0,"NA",'[1]All Balances'!O25)</f>
        <v>NA</v>
      </c>
      <c r="J29" s="3" t="str">
        <f>IF('[1]All Balances'!P25=0,"NA",'[1]All Balances'!P25)</f>
        <v>NA</v>
      </c>
      <c r="K29" s="3" t="str">
        <f>IF('[1]All Balances'!Q25=0,"NA",'[1]All Balances'!Q25)</f>
        <v>NA</v>
      </c>
      <c r="L29" s="3" t="str">
        <f>IF('[1]All Balances'!R25=0,"NA",'[1]All Balances'!R25)</f>
        <v>NA</v>
      </c>
    </row>
    <row r="30" spans="1:12" x14ac:dyDescent="0.25">
      <c r="A30" s="2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 t="str">
        <f>A25</f>
        <v>Produktion</v>
      </c>
      <c r="B31" s="3">
        <f>'[1]All Balances'!H27</f>
        <v>42.7</v>
      </c>
      <c r="C31" s="3">
        <f>'[1]All Balances'!I27</f>
        <v>37.6</v>
      </c>
      <c r="D31" s="3">
        <f>'[1]All Balances'!J27</f>
        <v>36.89</v>
      </c>
      <c r="E31" s="3">
        <f>'[1]All Balances'!K27</f>
        <v>37.619999999999997</v>
      </c>
      <c r="F31" s="3">
        <f>'[1]All Balances'!L27</f>
        <v>32.520000000000003</v>
      </c>
      <c r="G31" s="3">
        <f>'[1]All Balances'!M27</f>
        <v>28.58</v>
      </c>
      <c r="H31" s="3">
        <f>'[1]All Balances'!N27</f>
        <v>26.86</v>
      </c>
      <c r="I31" s="3">
        <f>'[1]All Balances'!O27</f>
        <v>27.3</v>
      </c>
      <c r="J31" s="3">
        <f>'[1]All Balances'!P27</f>
        <v>29.49</v>
      </c>
      <c r="K31" s="3">
        <f>'[1]All Balances'!Q27</f>
        <v>26.98</v>
      </c>
      <c r="L31" s="3">
        <f>'[1]All Balances'!R27</f>
        <v>29.43</v>
      </c>
    </row>
    <row r="32" spans="1:12" x14ac:dyDescent="0.25">
      <c r="A32" s="1" t="str">
        <f>A26</f>
        <v>Import</v>
      </c>
      <c r="B32" s="3">
        <f>'[1]All Balances'!H28</f>
        <v>6.7137735000000012</v>
      </c>
      <c r="C32" s="3">
        <f>'[1]All Balances'!I28</f>
        <v>10.569366999999998</v>
      </c>
      <c r="D32" s="3">
        <f>'[1]All Balances'!J28</f>
        <v>13.425514500000002</v>
      </c>
      <c r="E32" s="3">
        <f>'[1]All Balances'!K28</f>
        <v>15.625287500000002</v>
      </c>
      <c r="F32" s="3">
        <f>'[1]All Balances'!L28</f>
        <v>20.565664999999996</v>
      </c>
      <c r="G32" s="3">
        <f>'[1]All Balances'!M28</f>
        <v>19.415203500000001</v>
      </c>
      <c r="H32" s="3">
        <f>'[1]All Balances'!N28</f>
        <v>17.413792999999998</v>
      </c>
      <c r="I32" s="3">
        <f>'[1]All Balances'!O28</f>
        <v>18.868314999999999</v>
      </c>
      <c r="J32" s="3">
        <f>'[1]All Balances'!P28</f>
        <v>18.313217500000004</v>
      </c>
      <c r="K32" s="3">
        <f>'[1]All Balances'!Q28</f>
        <v>19.547978999999998</v>
      </c>
      <c r="L32" s="3">
        <f>'[1]All Balances'!R28</f>
        <v>23.591219000000002</v>
      </c>
    </row>
    <row r="33" spans="1:12" x14ac:dyDescent="0.25">
      <c r="A33" s="1" t="str">
        <f>A27</f>
        <v>Export</v>
      </c>
      <c r="B33" s="3">
        <f>'[1]All Balances'!H29</f>
        <v>11.291489500000001</v>
      </c>
      <c r="C33" s="3">
        <f>'[1]All Balances'!I29</f>
        <v>15.380452999999999</v>
      </c>
      <c r="D33" s="3">
        <f>'[1]All Balances'!J29</f>
        <v>16.158959500000002</v>
      </c>
      <c r="E33" s="3">
        <f>'[1]All Balances'!K29</f>
        <v>11.757284500000001</v>
      </c>
      <c r="F33" s="3">
        <f>'[1]All Balances'!L29</f>
        <v>11.389319999999998</v>
      </c>
      <c r="G33" s="3">
        <f>'[1]All Balances'!M29</f>
        <v>7.9399450000000016</v>
      </c>
      <c r="H33" s="3">
        <f>'[1]All Balances'!N29</f>
        <v>5.4556974999999985</v>
      </c>
      <c r="I33" s="3">
        <f>'[1]All Balances'!O29</f>
        <v>4.5951199999999996</v>
      </c>
      <c r="J33" s="3">
        <f>'[1]All Balances'!P29</f>
        <v>4.2133419999999999</v>
      </c>
      <c r="K33" s="3">
        <f>'[1]All Balances'!Q29</f>
        <v>5.5673185000000007</v>
      </c>
      <c r="L33" s="3">
        <f>'[1]All Balances'!R29</f>
        <v>3.9509040000000004</v>
      </c>
    </row>
    <row r="34" spans="1:12" ht="23.25" x14ac:dyDescent="0.25">
      <c r="A34" s="4" t="str">
        <f>A28</f>
        <v>Inlandsverwendung (einschl. Bestandsveränderung)</v>
      </c>
      <c r="B34" s="5">
        <f>'[1]All Balances'!H30</f>
        <v>38.122284000000008</v>
      </c>
      <c r="C34" s="5">
        <f>'[1]All Balances'!I30</f>
        <v>32.788914000000005</v>
      </c>
      <c r="D34" s="5">
        <f>'[1]All Balances'!J30</f>
        <v>34.156555000000004</v>
      </c>
      <c r="E34" s="5">
        <f>'[1]All Balances'!K30</f>
        <v>41.488003000000006</v>
      </c>
      <c r="F34" s="5">
        <f>'[1]All Balances'!L30</f>
        <v>41.696345000000001</v>
      </c>
      <c r="G34" s="5">
        <f>'[1]All Balances'!M30</f>
        <v>40.055258500000001</v>
      </c>
      <c r="H34" s="5">
        <f>'[1]All Balances'!N30</f>
        <v>38.818095499999998</v>
      </c>
      <c r="I34" s="5">
        <f>'[1]All Balances'!O30</f>
        <v>41.573194999999998</v>
      </c>
      <c r="J34" s="5">
        <f>'[1]All Balances'!P30</f>
        <v>43.589875500000005</v>
      </c>
      <c r="K34" s="5">
        <f>'[1]All Balances'!Q30</f>
        <v>40.960660500000003</v>
      </c>
      <c r="L34" s="5">
        <f>'[1]All Balances'!R30</f>
        <v>49.070315000000001</v>
      </c>
    </row>
    <row r="35" spans="1:12" x14ac:dyDescent="0.25">
      <c r="A35" s="1" t="str">
        <f>A29</f>
        <v xml:space="preserve">Marktpreis (€/100kg) </v>
      </c>
      <c r="B35" s="3">
        <f>IF('[1]All Balances'!H31=0,"NA",'[1]All Balances'!H31)</f>
        <v>289.06639166666668</v>
      </c>
      <c r="C35" s="3">
        <f>IF('[1]All Balances'!I31=0,"NA",'[1]All Balances'!I31)</f>
        <v>252.35837500000002</v>
      </c>
      <c r="D35" s="3">
        <f>IF('[1]All Balances'!J31=0,"NA",'[1]All Balances'!J31)</f>
        <v>311.96445833333337</v>
      </c>
      <c r="E35" s="3">
        <f>IF('[1]All Balances'!K31=0,"NA",'[1]All Balances'!K31)</f>
        <v>273.65387499999997</v>
      </c>
      <c r="F35" s="3">
        <f>IF('[1]All Balances'!L31=0,"NA",'[1]All Balances'!L31)</f>
        <v>239.30224166666665</v>
      </c>
      <c r="G35" s="3">
        <f>IF('[1]All Balances'!M31=0,"NA",'[1]All Balances'!M31)</f>
        <v>332.99799999999999</v>
      </c>
      <c r="H35" s="3">
        <f>IF('[1]All Balances'!N31=0,"NA",'[1]All Balances'!N31)</f>
        <v>387.00141666666667</v>
      </c>
      <c r="I35" s="3">
        <f>IF('[1]All Balances'!O31=0,"NA",'[1]All Balances'!O31)</f>
        <v>326.01000000000005</v>
      </c>
      <c r="J35" s="3">
        <f>IF('[1]All Balances'!P31=0,"NA",'[1]All Balances'!P31)</f>
        <v>385.15604166666668</v>
      </c>
      <c r="K35" s="3">
        <f>IF('[1]All Balances'!Q31=0,"NA",'[1]All Balances'!Q31)</f>
        <v>355.02083333333331</v>
      </c>
      <c r="L35" s="3">
        <f>IF('[1]All Balances'!R31=0,"NA",'[1]All Balances'!R31)</f>
        <v>316.44341666666668</v>
      </c>
    </row>
    <row r="36" spans="1:12" x14ac:dyDescent="0.25">
      <c r="A36" s="2" t="s">
        <v>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tr">
        <f>A31</f>
        <v>Produktion</v>
      </c>
      <c r="B37" s="3">
        <f>'[1]All Balances'!H33</f>
        <v>449.97</v>
      </c>
      <c r="C37" s="3">
        <f>'[1]All Balances'!I33</f>
        <v>436.96</v>
      </c>
      <c r="D37" s="3">
        <f>'[1]All Balances'!J33</f>
        <v>444.89</v>
      </c>
      <c r="E37" s="3">
        <f>'[1]All Balances'!K33</f>
        <v>464.53</v>
      </c>
      <c r="F37" s="3">
        <f>'[1]All Balances'!L33</f>
        <v>453.25</v>
      </c>
      <c r="G37" s="3">
        <f>'[1]All Balances'!M33</f>
        <v>449.23</v>
      </c>
      <c r="H37" s="3">
        <f>'[1]All Balances'!N33</f>
        <v>475.69</v>
      </c>
      <c r="I37" s="3">
        <f>'[1]All Balances'!O33</f>
        <v>489.62</v>
      </c>
      <c r="J37" s="3">
        <f>'[1]All Balances'!P33</f>
        <v>473.1</v>
      </c>
      <c r="K37" s="3">
        <f>'[1]All Balances'!Q33</f>
        <v>482.42</v>
      </c>
      <c r="L37" s="3">
        <f>'[1]All Balances'!R33</f>
        <v>509.49</v>
      </c>
    </row>
    <row r="38" spans="1:12" x14ac:dyDescent="0.25">
      <c r="A38" s="1" t="str">
        <f>A32</f>
        <v>Import</v>
      </c>
      <c r="B38" s="3">
        <f>'[1]All Balances'!H34</f>
        <v>135.00745699999999</v>
      </c>
      <c r="C38" s="3">
        <f>'[1]All Balances'!I34</f>
        <v>186.23052949999999</v>
      </c>
      <c r="D38" s="3">
        <f>'[1]All Balances'!J34</f>
        <v>178.61529050000001</v>
      </c>
      <c r="E38" s="3">
        <f>'[1]All Balances'!K34</f>
        <v>143.45776000000001</v>
      </c>
      <c r="F38" s="3">
        <f>'[1]All Balances'!L34</f>
        <v>129.23899950000003</v>
      </c>
      <c r="G38" s="3">
        <f>'[1]All Balances'!M34</f>
        <v>148.317722</v>
      </c>
      <c r="H38" s="3">
        <f>'[1]All Balances'!N34</f>
        <v>139.98399650000002</v>
      </c>
      <c r="I38" s="3">
        <f>'[1]All Balances'!O34</f>
        <v>140.13657549999999</v>
      </c>
      <c r="J38" s="3">
        <f>'[1]All Balances'!P34</f>
        <v>147.51799249999999</v>
      </c>
      <c r="K38" s="3">
        <f>'[1]All Balances'!Q34</f>
        <v>137.23494899999997</v>
      </c>
      <c r="L38" s="3">
        <f>'[1]All Balances'!R34</f>
        <v>154.61769749999999</v>
      </c>
    </row>
    <row r="39" spans="1:12" x14ac:dyDescent="0.25">
      <c r="A39" s="1" t="str">
        <f>A33</f>
        <v>Export</v>
      </c>
      <c r="B39" s="3">
        <f>'[1]All Balances'!H35</f>
        <v>86.000751499999993</v>
      </c>
      <c r="C39" s="3">
        <f>'[1]All Balances'!I35</f>
        <v>84.794812499999992</v>
      </c>
      <c r="D39" s="3">
        <f>'[1]All Balances'!J35</f>
        <v>95.600167999999996</v>
      </c>
      <c r="E39" s="3">
        <f>'[1]All Balances'!K35</f>
        <v>103.41826999999999</v>
      </c>
      <c r="F39" s="3">
        <f>'[1]All Balances'!L35</f>
        <v>94.806344999999979</v>
      </c>
      <c r="G39" s="3">
        <f>'[1]All Balances'!M35</f>
        <v>126.8765095</v>
      </c>
      <c r="H39" s="3">
        <f>'[1]All Balances'!N35</f>
        <v>109.4563285</v>
      </c>
      <c r="I39" s="3">
        <f>'[1]All Balances'!O35</f>
        <v>121.54137449999999</v>
      </c>
      <c r="J39" s="3">
        <f>'[1]All Balances'!P35</f>
        <v>144.29894149999998</v>
      </c>
      <c r="K39" s="3">
        <f>'[1]All Balances'!Q35</f>
        <v>153.16876649999998</v>
      </c>
      <c r="L39" s="3">
        <f>'[1]All Balances'!R35</f>
        <v>158.91712699999997</v>
      </c>
    </row>
    <row r="40" spans="1:12" ht="23.25" x14ac:dyDescent="0.25">
      <c r="A40" s="4" t="str">
        <f>A34</f>
        <v>Inlandsverwendung (einschl. Bestandsveränderung)</v>
      </c>
      <c r="B40" s="5">
        <f>'[1]All Balances'!H36</f>
        <v>498.97670549999998</v>
      </c>
      <c r="C40" s="5">
        <f>'[1]All Balances'!I36</f>
        <v>538.39571699999988</v>
      </c>
      <c r="D40" s="5">
        <f>'[1]All Balances'!J36</f>
        <v>527.90512250000006</v>
      </c>
      <c r="E40" s="5">
        <f>'[1]All Balances'!K36</f>
        <v>504.56948999999997</v>
      </c>
      <c r="F40" s="5">
        <f>'[1]All Balances'!L36</f>
        <v>487.68265450000013</v>
      </c>
      <c r="G40" s="5">
        <f>'[1]All Balances'!M36</f>
        <v>470.67121250000002</v>
      </c>
      <c r="H40" s="5">
        <f>'[1]All Balances'!N36</f>
        <v>506.21766800000006</v>
      </c>
      <c r="I40" s="5">
        <f>'[1]All Balances'!O36</f>
        <v>508.21520100000009</v>
      </c>
      <c r="J40" s="5">
        <f>'[1]All Balances'!P36</f>
        <v>476.31905100000006</v>
      </c>
      <c r="K40" s="5">
        <f>'[1]All Balances'!Q36</f>
        <v>466.48618250000004</v>
      </c>
      <c r="L40" s="5">
        <f>'[1]All Balances'!R36</f>
        <v>505.19057050000004</v>
      </c>
    </row>
    <row r="41" spans="1:12" x14ac:dyDescent="0.25">
      <c r="A41" s="1" t="str">
        <f>A35</f>
        <v xml:space="preserve">Marktpreis (€/100kg) </v>
      </c>
      <c r="B41" s="3">
        <f>IF('[1]All Balances'!H37=0,"NA",'[1]All Balances'!H37)</f>
        <v>279.41666666666669</v>
      </c>
      <c r="C41" s="3">
        <f>IF('[1]All Balances'!I37=0,"NA",'[1]All Balances'!I37)</f>
        <v>258.94755833333335</v>
      </c>
      <c r="D41" s="3">
        <f>IF('[1]All Balances'!J37=0,"NA",'[1]All Balances'!J37)</f>
        <v>349.08575000000002</v>
      </c>
      <c r="E41" s="3">
        <f>IF('[1]All Balances'!K37=0,"NA",'[1]All Balances'!K37)</f>
        <v>272.14291666666668</v>
      </c>
      <c r="F41" s="3">
        <f>IF('[1]All Balances'!L37=0,"NA",'[1]All Balances'!L37)</f>
        <v>234.43345833333331</v>
      </c>
      <c r="G41" s="3">
        <f>IF('[1]All Balances'!M37=0,"NA",'[1]All Balances'!M37)</f>
        <v>346.84200000000004</v>
      </c>
      <c r="H41" s="3">
        <f>IF('[1]All Balances'!N37=0,"NA",'[1]All Balances'!N37)</f>
        <v>395.22616666666676</v>
      </c>
      <c r="I41" s="3">
        <f>IF('[1]All Balances'!O37=0,"NA",'[1]All Balances'!O37)</f>
        <v>306.98472500000008</v>
      </c>
      <c r="J41" s="3">
        <f>IF('[1]All Balances'!P37=0,"NA",'[1]All Balances'!P37)</f>
        <v>394.40139166666671</v>
      </c>
      <c r="K41" s="3">
        <f>IF('[1]All Balances'!Q37=0,"NA",'[1]All Balances'!Q37)</f>
        <v>335.19583333333333</v>
      </c>
      <c r="L41" s="3">
        <f>IF('[1]All Balances'!R37=0,"NA",'[1]All Balances'!R37)</f>
        <v>301.61250000000001</v>
      </c>
    </row>
    <row r="42" spans="1:12" x14ac:dyDescent="0.25">
      <c r="A42" s="2" t="s">
        <v>13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tr">
        <f>A37</f>
        <v>Produktion</v>
      </c>
      <c r="B43" s="3">
        <f>'[1]All Balances'!H39</f>
        <v>104</v>
      </c>
      <c r="C43" s="3">
        <f>'[1]All Balances'!I39</f>
        <v>104.1</v>
      </c>
      <c r="D43" s="3">
        <f>'[1]All Balances'!J39</f>
        <v>108.8</v>
      </c>
      <c r="E43" s="3">
        <f>'[1]All Balances'!K39</f>
        <v>113.1</v>
      </c>
      <c r="F43" s="3">
        <f>'[1]All Balances'!L39</f>
        <v>113.7</v>
      </c>
      <c r="G43" s="3">
        <f>'[1]All Balances'!M39</f>
        <v>114.6</v>
      </c>
      <c r="H43" s="3">
        <f>'[1]All Balances'!N39</f>
        <v>119.3</v>
      </c>
      <c r="I43" s="3">
        <f>'[1]All Balances'!O39</f>
        <v>127.5</v>
      </c>
      <c r="J43" s="3">
        <f>'[1]All Balances'!P39</f>
        <v>135.19999999999999</v>
      </c>
      <c r="K43" s="3">
        <f>'[1]All Balances'!Q39</f>
        <v>134.30000000000001</v>
      </c>
      <c r="L43" s="3">
        <f>'[1]All Balances'!R39</f>
        <v>143.37855477855479</v>
      </c>
    </row>
    <row r="44" spans="1:12" x14ac:dyDescent="0.25">
      <c r="A44" s="1" t="str">
        <f>A38</f>
        <v>Import</v>
      </c>
      <c r="B44" s="3">
        <f>'[1]All Balances'!H40</f>
        <v>50.697885499999998</v>
      </c>
      <c r="C44" s="3">
        <f>'[1]All Balances'!I40</f>
        <v>41.895908000000006</v>
      </c>
      <c r="D44" s="3">
        <f>'[1]All Balances'!J40</f>
        <v>43.2544775</v>
      </c>
      <c r="E44" s="3">
        <f>'[1]All Balances'!K40</f>
        <v>39.312323999999997</v>
      </c>
      <c r="F44" s="3">
        <f>'[1]All Balances'!L40</f>
        <v>28.834332999999997</v>
      </c>
      <c r="G44" s="3">
        <f>'[1]All Balances'!M40</f>
        <v>45.567708999999994</v>
      </c>
      <c r="H44" s="3">
        <f>'[1]All Balances'!N40</f>
        <v>40.303597499999995</v>
      </c>
      <c r="I44" s="3">
        <f>'[1]All Balances'!O40</f>
        <v>20.229236499999999</v>
      </c>
      <c r="J44" s="3">
        <f>'[1]All Balances'!P40</f>
        <v>17.195757</v>
      </c>
      <c r="K44" s="3">
        <f>'[1]All Balances'!Q40</f>
        <v>18.802497500000005</v>
      </c>
      <c r="L44" s="3">
        <f>'[1]All Balances'!R40</f>
        <v>21.567658999999999</v>
      </c>
    </row>
    <row r="45" spans="1:12" x14ac:dyDescent="0.25">
      <c r="A45" s="1" t="str">
        <f>A39</f>
        <v>Export</v>
      </c>
      <c r="B45" s="3">
        <f>'[1]All Balances'!H41</f>
        <v>69.525055499999993</v>
      </c>
      <c r="C45" s="3">
        <f>'[1]All Balances'!I41</f>
        <v>62.700195999999998</v>
      </c>
      <c r="D45" s="3">
        <f>'[1]All Balances'!J41</f>
        <v>57.552697500000001</v>
      </c>
      <c r="E45" s="3">
        <f>'[1]All Balances'!K41</f>
        <v>61.892747499999999</v>
      </c>
      <c r="F45" s="3">
        <f>'[1]All Balances'!L41</f>
        <v>58.942439499999999</v>
      </c>
      <c r="G45" s="3">
        <f>'[1]All Balances'!M41</f>
        <v>56.724749000000017</v>
      </c>
      <c r="H45" s="3">
        <f>'[1]All Balances'!N41</f>
        <v>54.95389449999999</v>
      </c>
      <c r="I45" s="3">
        <f>'[1]All Balances'!O41</f>
        <v>45.008143000000011</v>
      </c>
      <c r="J45" s="3">
        <f>'[1]All Balances'!P41</f>
        <v>37.953758000000001</v>
      </c>
      <c r="K45" s="3">
        <f>'[1]All Balances'!Q41</f>
        <v>34.30591900000001</v>
      </c>
      <c r="L45" s="3">
        <f>'[1]All Balances'!R41</f>
        <v>38.323840000000011</v>
      </c>
    </row>
    <row r="46" spans="1:12" ht="23.25" x14ac:dyDescent="0.25">
      <c r="A46" s="4" t="str">
        <f>A40</f>
        <v>Inlandsverwendung (einschl. Bestandsveränderung)</v>
      </c>
      <c r="B46" s="5">
        <f>'[1]All Balances'!H42</f>
        <v>85.17282999999999</v>
      </c>
      <c r="C46" s="5">
        <f>'[1]All Balances'!I42</f>
        <v>83.29571199999998</v>
      </c>
      <c r="D46" s="5">
        <f>'[1]All Balances'!J42</f>
        <v>94.501779999999997</v>
      </c>
      <c r="E46" s="5">
        <f>'[1]All Balances'!K42</f>
        <v>90.519576499999985</v>
      </c>
      <c r="F46" s="5">
        <f>'[1]All Balances'!L42</f>
        <v>83.591893499999998</v>
      </c>
      <c r="G46" s="5">
        <f>'[1]All Balances'!M42</f>
        <v>103.44295999999999</v>
      </c>
      <c r="H46" s="5">
        <f>'[1]All Balances'!N42</f>
        <v>104.64970299999999</v>
      </c>
      <c r="I46" s="5">
        <f>'[1]All Balances'!O42</f>
        <v>102.72109349999999</v>
      </c>
      <c r="J46" s="5">
        <f>'[1]All Balances'!P42</f>
        <v>114.44199900000001</v>
      </c>
      <c r="K46" s="5">
        <f>'[1]All Balances'!Q42</f>
        <v>118.79657850000001</v>
      </c>
      <c r="L46" s="5">
        <f>'[1]All Balances'!R42</f>
        <v>126.62237377855476</v>
      </c>
    </row>
    <row r="47" spans="1:12" x14ac:dyDescent="0.25">
      <c r="A47" s="1" t="str">
        <f>A41</f>
        <v xml:space="preserve">Marktpreis (€/100kg) </v>
      </c>
      <c r="B47" s="3">
        <f>IF('[1]All Balances'!H43=0,"NA",'[1]All Balances'!H43)</f>
        <v>352.96944166666663</v>
      </c>
      <c r="C47" s="3">
        <f>IF('[1]All Balances'!I43=0,"NA",'[1]All Balances'!I43)</f>
        <v>308.64145833333333</v>
      </c>
      <c r="D47" s="3">
        <f>IF('[1]All Balances'!J43=0,"NA",'[1]All Balances'!J43)</f>
        <v>330.80739166666672</v>
      </c>
      <c r="E47" s="3">
        <f>IF('[1]All Balances'!K43=0,"NA",'[1]All Balances'!K43)</f>
        <v>347.46795833333334</v>
      </c>
      <c r="F47" s="3">
        <f>IF('[1]All Balances'!L43=0,"NA",'[1]All Balances'!L43)</f>
        <v>285.22579166666668</v>
      </c>
      <c r="G47" s="3">
        <f>IF('[1]All Balances'!M43=0,"NA",'[1]All Balances'!M43)</f>
        <v>304.33199999999999</v>
      </c>
      <c r="H47" s="3" t="str">
        <f>IF('[1]All Balances'!N43=0,"NA",'[1]All Balances'!N43)</f>
        <v>NA</v>
      </c>
      <c r="I47" s="3" t="str">
        <f>IF('[1]All Balances'!O43=0,"NA",'[1]All Balances'!O43)</f>
        <v>NA</v>
      </c>
      <c r="J47" s="3" t="str">
        <f>IF('[1]All Balances'!P43=0,"NA",'[1]All Balances'!P43)</f>
        <v>NA</v>
      </c>
      <c r="K47" s="3" t="str">
        <f>IF('[1]All Balances'!Q43=0,"NA",'[1]All Balances'!Q43)</f>
        <v>NA</v>
      </c>
      <c r="L47" s="3" t="str">
        <f>IF('[1]All Balances'!R43=0,"NA",'[1]All Balances'!R43)</f>
        <v>NA</v>
      </c>
    </row>
    <row r="48" spans="1:12" x14ac:dyDescent="0.25">
      <c r="A48" s="2" t="s">
        <v>14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 t="str">
        <f>A43</f>
        <v>Produktion</v>
      </c>
      <c r="B49" s="3">
        <f>'[1]All Balances'!H45</f>
        <v>7.7</v>
      </c>
      <c r="C49" s="3">
        <f>'[1]All Balances'!I45</f>
        <v>6.7</v>
      </c>
      <c r="D49" s="3">
        <f>'[1]All Balances'!J45</f>
        <v>6.8</v>
      </c>
      <c r="E49" s="3">
        <f>'[1]All Balances'!K45</f>
        <v>7</v>
      </c>
      <c r="F49" s="3">
        <f>'[1]All Balances'!L45</f>
        <v>7.71</v>
      </c>
      <c r="G49" s="3">
        <f>'[1]All Balances'!M45</f>
        <v>6</v>
      </c>
      <c r="H49" s="3">
        <f>'[1]All Balances'!N45</f>
        <v>6.53</v>
      </c>
      <c r="I49" s="3">
        <f>'[1]All Balances'!O45</f>
        <v>4.04</v>
      </c>
      <c r="J49" s="3">
        <f>'[1]All Balances'!P45</f>
        <v>3.51</v>
      </c>
      <c r="K49" s="3">
        <f>'[1]All Balances'!Q45</f>
        <v>4.54</v>
      </c>
      <c r="L49" s="3">
        <f>'[1]All Balances'!R45</f>
        <v>5.1453333333333333</v>
      </c>
    </row>
    <row r="50" spans="1:12" x14ac:dyDescent="0.25">
      <c r="A50" s="1" t="str">
        <f>A44</f>
        <v>Import</v>
      </c>
      <c r="B50" s="3">
        <f>'[1]All Balances'!H46</f>
        <v>0.10435550000000002</v>
      </c>
      <c r="C50" s="3">
        <f>'[1]All Balances'!I46</f>
        <v>0.16504099999999997</v>
      </c>
      <c r="D50" s="3">
        <f>'[1]All Balances'!J46</f>
        <v>0.155056</v>
      </c>
      <c r="E50" s="3">
        <f>'[1]All Balances'!K46</f>
        <v>0.23545950000000002</v>
      </c>
      <c r="F50" s="3">
        <f>'[1]All Balances'!L46</f>
        <v>0.25581350000000003</v>
      </c>
      <c r="G50" s="3">
        <f>'[1]All Balances'!M46</f>
        <v>0.6635215000000001</v>
      </c>
      <c r="H50" s="3">
        <f>'[1]All Balances'!N46</f>
        <v>0.70268399999999998</v>
      </c>
      <c r="I50" s="3">
        <f>'[1]All Balances'!O46</f>
        <v>1.0574950000000001</v>
      </c>
      <c r="J50" s="3">
        <f>'[1]All Balances'!P46</f>
        <v>1.2409299999999999</v>
      </c>
      <c r="K50" s="3">
        <f>'[1]All Balances'!Q46</f>
        <v>0.98857600000000001</v>
      </c>
      <c r="L50" s="3">
        <f>'[1]All Balances'!R46</f>
        <v>1.1822545</v>
      </c>
    </row>
    <row r="51" spans="1:12" x14ac:dyDescent="0.25">
      <c r="A51" s="1" t="str">
        <f>A45</f>
        <v>Export</v>
      </c>
      <c r="B51" s="3">
        <f>'[1]All Balances'!H47</f>
        <v>5.4240199999999996</v>
      </c>
      <c r="C51" s="3">
        <f>'[1]All Balances'!I47</f>
        <v>2.7884355000000003</v>
      </c>
      <c r="D51" s="3">
        <f>'[1]All Balances'!J47</f>
        <v>5.4717715</v>
      </c>
      <c r="E51" s="3">
        <f>'[1]All Balances'!K47</f>
        <v>4.2237765000000005</v>
      </c>
      <c r="F51" s="3">
        <f>'[1]All Balances'!L47</f>
        <v>4.1490339999999994</v>
      </c>
      <c r="G51" s="3">
        <f>'[1]All Balances'!M47</f>
        <v>4.3471959999999994</v>
      </c>
      <c r="H51" s="3">
        <f>'[1]All Balances'!N47</f>
        <v>4.2103775000000008</v>
      </c>
      <c r="I51" s="3">
        <f>'[1]All Balances'!O47</f>
        <v>1.487244</v>
      </c>
      <c r="J51" s="3">
        <f>'[1]All Balances'!P47</f>
        <v>2.5243359999999999</v>
      </c>
      <c r="K51" s="3">
        <f>'[1]All Balances'!Q47</f>
        <v>2.5020640000000007</v>
      </c>
      <c r="L51" s="3">
        <f>'[1]All Balances'!R47</f>
        <v>1.592767</v>
      </c>
    </row>
    <row r="52" spans="1:12" ht="23.25" x14ac:dyDescent="0.25">
      <c r="A52" s="4" t="str">
        <f>A46</f>
        <v>Inlandsverwendung (einschl. Bestandsveränderung)</v>
      </c>
      <c r="B52" s="5">
        <f>'[1]All Balances'!H48</f>
        <v>2.3803355000000002</v>
      </c>
      <c r="C52" s="5">
        <f>'[1]All Balances'!I48</f>
        <v>4.0766054999999994</v>
      </c>
      <c r="D52" s="5">
        <f>'[1]All Balances'!J48</f>
        <v>1.4832844999999999</v>
      </c>
      <c r="E52" s="5">
        <f>'[1]All Balances'!K48</f>
        <v>3.0116829999999997</v>
      </c>
      <c r="F52" s="5">
        <f>'[1]All Balances'!L48</f>
        <v>3.8167795000000009</v>
      </c>
      <c r="G52" s="5">
        <f>'[1]All Balances'!M48</f>
        <v>2.3163255000000005</v>
      </c>
      <c r="H52" s="5">
        <f>'[1]All Balances'!N48</f>
        <v>3.0223064999999991</v>
      </c>
      <c r="I52" s="5">
        <f>'[1]All Balances'!O48</f>
        <v>3.6102510000000003</v>
      </c>
      <c r="J52" s="5">
        <f>'[1]All Balances'!P48</f>
        <v>2.2265939999999995</v>
      </c>
      <c r="K52" s="5">
        <f>'[1]All Balances'!Q48</f>
        <v>3.0265119999999994</v>
      </c>
      <c r="L52" s="5">
        <f>'[1]All Balances'!R48</f>
        <v>4.734820833333333</v>
      </c>
    </row>
    <row r="53" spans="1:12" x14ac:dyDescent="0.25">
      <c r="A53" s="1" t="str">
        <f>A47</f>
        <v xml:space="preserve">Marktpreis (€/100kg) </v>
      </c>
      <c r="B53" s="3">
        <f>IF('[1]All Balances'!H49=0,"NA",'[1]All Balances'!H49)</f>
        <v>254.89955555555557</v>
      </c>
      <c r="C53" s="3" t="str">
        <f>IF('[1]All Balances'!I49=0,"NA",'[1]All Balances'!I49)</f>
        <v>NA</v>
      </c>
      <c r="D53" s="3" t="str">
        <f>IF('[1]All Balances'!J49=0,"NA",'[1]All Balances'!J49)</f>
        <v>NA</v>
      </c>
      <c r="E53" s="3" t="str">
        <f>IF('[1]All Balances'!K49=0,"NA",'[1]All Balances'!K49)</f>
        <v>NA</v>
      </c>
      <c r="F53" s="3" t="str">
        <f>IF('[1]All Balances'!L49=0,"NA",'[1]All Balances'!L49)</f>
        <v>NA</v>
      </c>
      <c r="G53" s="3" t="str">
        <f>IF('[1]All Balances'!M49=0,"NA",'[1]All Balances'!M49)</f>
        <v>NA</v>
      </c>
      <c r="H53" s="3" t="str">
        <f>IF('[1]All Balances'!N49=0,"NA",'[1]All Balances'!N49)</f>
        <v>NA</v>
      </c>
      <c r="I53" s="3" t="str">
        <f>IF('[1]All Balances'!O49=0,"NA",'[1]All Balances'!O49)</f>
        <v>NA</v>
      </c>
      <c r="J53" s="3" t="str">
        <f>IF('[1]All Balances'!P49=0,"NA",'[1]All Balances'!P49)</f>
        <v>NA</v>
      </c>
      <c r="K53" s="3" t="str">
        <f>IF('[1]All Balances'!Q49=0,"NA",'[1]All Balances'!Q49)</f>
        <v>NA</v>
      </c>
      <c r="L53" s="3" t="str">
        <f>IF('[1]All Balances'!R49=0,"NA",'[1]All Balances'!R49)</f>
        <v>NA</v>
      </c>
    </row>
    <row r="54" spans="1:12" x14ac:dyDescent="0.25">
      <c r="A54" s="2" t="s">
        <v>15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 t="str">
        <f>A49</f>
        <v>Produktion</v>
      </c>
      <c r="B55" s="3">
        <f>'[1]All Balances'!H51</f>
        <v>58.9</v>
      </c>
      <c r="C55" s="3">
        <f>'[1]All Balances'!I51</f>
        <v>46.72</v>
      </c>
      <c r="D55" s="3">
        <f>'[1]All Balances'!J51</f>
        <v>39.090000000000003</v>
      </c>
      <c r="E55" s="3">
        <f>'[1]All Balances'!K51</f>
        <v>40.6</v>
      </c>
      <c r="F55" s="3">
        <f>'[1]All Balances'!L51</f>
        <v>36.700000000000003</v>
      </c>
      <c r="G55" s="3">
        <f>'[1]All Balances'!M51</f>
        <v>37.9</v>
      </c>
      <c r="H55" s="3">
        <f>'[1]All Balances'!N51</f>
        <v>42.1</v>
      </c>
      <c r="I55" s="3">
        <f>'[1]All Balances'!O51</f>
        <v>36.72</v>
      </c>
      <c r="J55" s="3">
        <f>'[1]All Balances'!P51</f>
        <v>35.5</v>
      </c>
      <c r="K55" s="3">
        <f>'[1]All Balances'!Q51</f>
        <v>39.76</v>
      </c>
      <c r="L55" s="3">
        <f>'[1]All Balances'!R51</f>
        <v>47.390836833602584</v>
      </c>
    </row>
    <row r="56" spans="1:12" x14ac:dyDescent="0.25">
      <c r="A56" s="1" t="str">
        <f>A50</f>
        <v>Import</v>
      </c>
      <c r="B56" s="3">
        <f>'[1]All Balances'!H52</f>
        <v>18.661871999999995</v>
      </c>
      <c r="C56" s="3">
        <f>'[1]All Balances'!I52</f>
        <v>17.350677999999998</v>
      </c>
      <c r="D56" s="3">
        <f>'[1]All Balances'!J52</f>
        <v>17.23611</v>
      </c>
      <c r="E56" s="3">
        <f>'[1]All Balances'!K52</f>
        <v>17.230536000000004</v>
      </c>
      <c r="F56" s="3">
        <f>'[1]All Balances'!L52</f>
        <v>18.468747499999999</v>
      </c>
      <c r="G56" s="3">
        <f>'[1]All Balances'!M52</f>
        <v>16.953435500000001</v>
      </c>
      <c r="H56" s="3">
        <f>'[1]All Balances'!N52</f>
        <v>17.914145499999997</v>
      </c>
      <c r="I56" s="3">
        <f>'[1]All Balances'!O52</f>
        <v>19.076633500000003</v>
      </c>
      <c r="J56" s="3">
        <f>'[1]All Balances'!P52</f>
        <v>17.880739999999996</v>
      </c>
      <c r="K56" s="3">
        <f>'[1]All Balances'!Q52</f>
        <v>21.249575499999995</v>
      </c>
      <c r="L56" s="3">
        <f>'[1]All Balances'!R52</f>
        <v>24.367227499999998</v>
      </c>
    </row>
    <row r="57" spans="1:12" x14ac:dyDescent="0.25">
      <c r="A57" s="1" t="str">
        <f>A51</f>
        <v>Export</v>
      </c>
      <c r="B57" s="3">
        <f>'[1]All Balances'!H53</f>
        <v>51.721879000000001</v>
      </c>
      <c r="C57" s="3">
        <f>'[1]All Balances'!I53</f>
        <v>39.770467500000002</v>
      </c>
      <c r="D57" s="3">
        <f>'[1]All Balances'!J53</f>
        <v>44.647389499999996</v>
      </c>
      <c r="E57" s="3">
        <f>'[1]All Balances'!K53</f>
        <v>16.665443000000003</v>
      </c>
      <c r="F57" s="3">
        <f>'[1]All Balances'!L53</f>
        <v>13.596394500000002</v>
      </c>
      <c r="G57" s="3">
        <f>'[1]All Balances'!M53</f>
        <v>39.87414600000001</v>
      </c>
      <c r="H57" s="3">
        <f>'[1]All Balances'!N53</f>
        <v>22.671471499999999</v>
      </c>
      <c r="I57" s="3">
        <f>'[1]All Balances'!O53</f>
        <v>20.9666335</v>
      </c>
      <c r="J57" s="3">
        <f>'[1]All Balances'!P53</f>
        <v>16.903947500000001</v>
      </c>
      <c r="K57" s="3">
        <f>'[1]All Balances'!Q53</f>
        <v>17.412907000000001</v>
      </c>
      <c r="L57" s="3">
        <f>'[1]All Balances'!R53</f>
        <v>20.936084499999996</v>
      </c>
    </row>
    <row r="58" spans="1:12" ht="23.25" x14ac:dyDescent="0.25">
      <c r="A58" s="4" t="str">
        <f>A52</f>
        <v>Inlandsverwendung (einschl. Bestandsveränderung)</v>
      </c>
      <c r="B58" s="5">
        <f>'[1]All Balances'!H54</f>
        <v>25.839992999999993</v>
      </c>
      <c r="C58" s="5">
        <f>'[1]All Balances'!I54</f>
        <v>24.300210499999999</v>
      </c>
      <c r="D58" s="5">
        <f>'[1]All Balances'!J54</f>
        <v>11.678720500000004</v>
      </c>
      <c r="E58" s="5">
        <f>'[1]All Balances'!K54</f>
        <v>41.165093000000006</v>
      </c>
      <c r="F58" s="5">
        <f>'[1]All Balances'!L54</f>
        <v>41.572353</v>
      </c>
      <c r="G58" s="5">
        <f>'[1]All Balances'!M54</f>
        <v>14.979289499999993</v>
      </c>
      <c r="H58" s="5">
        <f>'[1]All Balances'!N54</f>
        <v>37.342674000000002</v>
      </c>
      <c r="I58" s="5">
        <f>'[1]All Balances'!O54</f>
        <v>34.83</v>
      </c>
      <c r="J58" s="5">
        <f>'[1]All Balances'!P54</f>
        <v>36.476792499999995</v>
      </c>
      <c r="K58" s="5">
        <f>'[1]All Balances'!Q54</f>
        <v>43.596668499999993</v>
      </c>
      <c r="L58" s="5">
        <f>'[1]All Balances'!R54</f>
        <v>50.821979833602597</v>
      </c>
    </row>
    <row r="59" spans="1:12" x14ac:dyDescent="0.25">
      <c r="A59" s="1" t="str">
        <f>A53</f>
        <v xml:space="preserve">Marktpreis (€/100kg) </v>
      </c>
      <c r="B59" s="3">
        <f>IF('[1]All Balances'!H55=0,"NA",'[1]All Balances'!H55)</f>
        <v>248.04706666666667</v>
      </c>
      <c r="C59" s="3">
        <f>IF('[1]All Balances'!I55=0,"NA",'[1]All Balances'!I55)</f>
        <v>227.11093333333335</v>
      </c>
      <c r="D59" s="3">
        <f>IF('[1]All Balances'!J55=0,"NA",'[1]All Balances'!J55)</f>
        <v>249.393</v>
      </c>
      <c r="E59" s="3">
        <f>IF('[1]All Balances'!K55=0,"NA",'[1]All Balances'!K55)</f>
        <v>250.22154166666667</v>
      </c>
      <c r="F59" s="3">
        <f>IF('[1]All Balances'!L55=0,"NA",'[1]All Balances'!L55)</f>
        <v>217.890725</v>
      </c>
      <c r="G59" s="3">
        <f>IF('[1]All Balances'!M55=0,"NA",'[1]All Balances'!M55)</f>
        <v>279.97887499999996</v>
      </c>
      <c r="H59" s="3">
        <f>IF('[1]All Balances'!N55=0,"NA",'[1]All Balances'!N55)</f>
        <v>342.39100000000008</v>
      </c>
      <c r="I59" s="3">
        <f>IF('[1]All Balances'!O55=0,"NA",'[1]All Balances'!O55)</f>
        <v>273.43158333333332</v>
      </c>
      <c r="J59" s="3">
        <f>IF('[1]All Balances'!P55=0,"NA",'[1]All Balances'!P55)</f>
        <v>365.76704166666673</v>
      </c>
      <c r="K59" s="3">
        <f>IF('[1]All Balances'!Q55=0,"NA",'[1]All Balances'!Q55)</f>
        <v>369.56320833333331</v>
      </c>
      <c r="L59" s="3">
        <f>IF('[1]All Balances'!R55=0,"NA",'[1]All Balances'!R55)</f>
        <v>304.96979166666671</v>
      </c>
    </row>
    <row r="60" spans="1:12" x14ac:dyDescent="0.25">
      <c r="A60" s="2" t="s">
        <v>16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 t="str">
        <f>A55</f>
        <v>Produktion</v>
      </c>
      <c r="B61" s="3">
        <f>'[1]All Balances'!H57</f>
        <v>57.4</v>
      </c>
      <c r="C61" s="3">
        <f>'[1]All Balances'!I57</f>
        <v>57.22</v>
      </c>
      <c r="D61" s="3">
        <f>'[1]All Balances'!J57</f>
        <v>55.25</v>
      </c>
      <c r="E61" s="3">
        <f>'[1]All Balances'!K57</f>
        <v>53.84</v>
      </c>
      <c r="F61" s="3">
        <f>'[1]All Balances'!L57</f>
        <v>55.68</v>
      </c>
      <c r="G61" s="3">
        <f>'[1]All Balances'!M57</f>
        <v>54.33</v>
      </c>
      <c r="H61" s="3">
        <f>'[1]All Balances'!N57</f>
        <v>51.07</v>
      </c>
      <c r="I61" s="3">
        <f>'[1]All Balances'!O57</f>
        <v>51.51</v>
      </c>
      <c r="J61" s="3">
        <f>'[1]All Balances'!P57</f>
        <v>53.14</v>
      </c>
      <c r="K61" s="3">
        <f>'[1]All Balances'!Q57</f>
        <v>57.45</v>
      </c>
      <c r="L61" s="3">
        <f>'[1]All Balances'!R57</f>
        <v>63.22</v>
      </c>
    </row>
    <row r="62" spans="1:12" x14ac:dyDescent="0.25">
      <c r="A62" s="1" t="str">
        <f>A56</f>
        <v>Import</v>
      </c>
      <c r="B62" s="3">
        <f>'[1]All Balances'!H58</f>
        <v>0.43504100000000001</v>
      </c>
      <c r="C62" s="3">
        <f>'[1]All Balances'!I58</f>
        <v>0.59118850000000001</v>
      </c>
      <c r="D62" s="3">
        <f>'[1]All Balances'!J58</f>
        <v>0.9770764999999999</v>
      </c>
      <c r="E62" s="3">
        <f>'[1]All Balances'!K58</f>
        <v>2.0609584999999999</v>
      </c>
      <c r="F62" s="3">
        <f>'[1]All Balances'!L58</f>
        <v>0.81010949999999993</v>
      </c>
      <c r="G62" s="3">
        <f>'[1]All Balances'!M58</f>
        <v>1.6827855000000003</v>
      </c>
      <c r="H62" s="3">
        <f>'[1]All Balances'!N58</f>
        <v>3.4023735000000004</v>
      </c>
      <c r="I62" s="3">
        <f>'[1]All Balances'!O58</f>
        <v>3.5416410000000003</v>
      </c>
      <c r="J62" s="3">
        <f>'[1]All Balances'!P58</f>
        <v>2.2065584999999999</v>
      </c>
      <c r="K62" s="3">
        <f>'[1]All Balances'!Q58</f>
        <v>1.6893505000000002</v>
      </c>
      <c r="L62" s="3">
        <f>'[1]All Balances'!R58</f>
        <v>0.87761500000000003</v>
      </c>
    </row>
    <row r="63" spans="1:12" x14ac:dyDescent="0.25">
      <c r="A63" s="1" t="str">
        <f>A57</f>
        <v>Export</v>
      </c>
      <c r="B63" s="3">
        <f>'[1]All Balances'!H59</f>
        <v>37.097900000000003</v>
      </c>
      <c r="C63" s="3">
        <f>'[1]All Balances'!I59</f>
        <v>35.490567999999996</v>
      </c>
      <c r="D63" s="3">
        <f>'[1]All Balances'!J59</f>
        <v>36.006506000000002</v>
      </c>
      <c r="E63" s="3">
        <f>'[1]All Balances'!K59</f>
        <v>33.409869999999998</v>
      </c>
      <c r="F63" s="3">
        <f>'[1]All Balances'!L59</f>
        <v>36.813440000000007</v>
      </c>
      <c r="G63" s="3">
        <f>'[1]All Balances'!M59</f>
        <v>31.997965000000001</v>
      </c>
      <c r="H63" s="3">
        <f>'[1]All Balances'!N59</f>
        <v>25.684606500000001</v>
      </c>
      <c r="I63" s="3">
        <f>'[1]All Balances'!O59</f>
        <v>22.333444499999999</v>
      </c>
      <c r="J63" s="3">
        <f>'[1]All Balances'!P59</f>
        <v>25.535748000000002</v>
      </c>
      <c r="K63" s="3">
        <f>'[1]All Balances'!Q59</f>
        <v>28.120826500000003</v>
      </c>
      <c r="L63" s="3">
        <f>'[1]All Balances'!R59</f>
        <v>38.909161500000003</v>
      </c>
    </row>
    <row r="64" spans="1:12" ht="23.25" x14ac:dyDescent="0.25">
      <c r="A64" s="4" t="str">
        <f>A58</f>
        <v>Inlandsverwendung (einschl. Bestandsveränderung)</v>
      </c>
      <c r="B64" s="5">
        <f>'[1]All Balances'!H60</f>
        <v>20.737140999999994</v>
      </c>
      <c r="C64" s="5">
        <f>'[1]All Balances'!I60</f>
        <v>22.320620500000004</v>
      </c>
      <c r="D64" s="5">
        <f>'[1]All Balances'!J60</f>
        <v>20.220570500000001</v>
      </c>
      <c r="E64" s="5">
        <f>'[1]All Balances'!K60</f>
        <v>22.491088500000004</v>
      </c>
      <c r="F64" s="5">
        <f>'[1]All Balances'!L60</f>
        <v>19.676669499999996</v>
      </c>
      <c r="G64" s="5">
        <f>'[1]All Balances'!M60</f>
        <v>24.014820499999999</v>
      </c>
      <c r="H64" s="5">
        <f>'[1]All Balances'!N60</f>
        <v>28.787767000000002</v>
      </c>
      <c r="I64" s="5">
        <f>'[1]All Balances'!O60</f>
        <v>32.718196499999998</v>
      </c>
      <c r="J64" s="5">
        <f>'[1]All Balances'!P60</f>
        <v>29.810810499999999</v>
      </c>
      <c r="K64" s="5">
        <f>'[1]All Balances'!Q60</f>
        <v>31.018524000000003</v>
      </c>
      <c r="L64" s="5">
        <f>'[1]All Balances'!R60</f>
        <v>25.188453500000001</v>
      </c>
    </row>
    <row r="65" spans="1:12" x14ac:dyDescent="0.25">
      <c r="A65" s="1" t="str">
        <f>A59</f>
        <v xml:space="preserve">Marktpreis (€/100kg) </v>
      </c>
      <c r="B65" s="3">
        <f>IF('[1]All Balances'!H61=0,"NA",'[1]All Balances'!H61)</f>
        <v>281.20578</v>
      </c>
      <c r="C65" s="3">
        <f>IF('[1]All Balances'!I61=0,"NA",'[1]All Balances'!I61)</f>
        <v>251.03645833333337</v>
      </c>
      <c r="D65" s="3">
        <f>IF('[1]All Balances'!J61=0,"NA",'[1]All Balances'!J61)</f>
        <v>278.33633333333336</v>
      </c>
      <c r="E65" s="3">
        <f>IF('[1]All Balances'!K61=0,"NA",'[1]All Balances'!K61)</f>
        <v>300.26383333333337</v>
      </c>
      <c r="F65" s="3">
        <f>IF('[1]All Balances'!L61=0,"NA",'[1]All Balances'!L61)</f>
        <v>236.14494166666668</v>
      </c>
      <c r="G65" s="3">
        <f>IF('[1]All Balances'!M61=0,"NA",'[1]All Balances'!M61)</f>
        <v>259.46899999999994</v>
      </c>
      <c r="H65" s="3" t="str">
        <f>IF('[1]All Balances'!N61=0,"NA",'[1]All Balances'!N61)</f>
        <v>NA</v>
      </c>
      <c r="I65" s="3" t="str">
        <f>IF('[1]All Balances'!O61=0,"NA",'[1]All Balances'!O61)</f>
        <v>NA</v>
      </c>
      <c r="J65" s="3" t="str">
        <f>IF('[1]All Balances'!P61=0,"NA",'[1]All Balances'!P61)</f>
        <v>NA</v>
      </c>
      <c r="K65" s="3" t="str">
        <f>IF('[1]All Balances'!Q61=0,"NA",'[1]All Balances'!Q61)</f>
        <v>NA</v>
      </c>
      <c r="L65" s="3" t="str">
        <f>IF('[1]All Balances'!R61=0,"NA",'[1]All Balances'!R61)</f>
        <v>NA</v>
      </c>
    </row>
    <row r="66" spans="1:12" x14ac:dyDescent="0.25">
      <c r="A66" s="2" t="s">
        <v>17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 t="str">
        <f>A61</f>
        <v>Produktion</v>
      </c>
      <c r="B67" s="3">
        <f>'[1]All Balances'!H63</f>
        <v>423.1</v>
      </c>
      <c r="C67" s="3">
        <f>'[1]All Balances'!I63</f>
        <v>400.52</v>
      </c>
      <c r="D67" s="3">
        <f>'[1]All Balances'!J63</f>
        <v>405.72</v>
      </c>
      <c r="E67" s="3">
        <f>'[1]All Balances'!K63</f>
        <v>432.74</v>
      </c>
      <c r="F67" s="3">
        <f>'[1]All Balances'!L63</f>
        <v>410.09</v>
      </c>
      <c r="G67" s="3">
        <f>'[1]All Balances'!M63</f>
        <v>411.02</v>
      </c>
      <c r="H67" s="3">
        <f>'[1]All Balances'!N63</f>
        <v>431.33</v>
      </c>
      <c r="I67" s="3">
        <f>'[1]All Balances'!O63</f>
        <v>417.2</v>
      </c>
      <c r="J67" s="3">
        <f>'[1]All Balances'!P63</f>
        <v>400.98</v>
      </c>
      <c r="K67" s="3">
        <f>'[1]All Balances'!Q63</f>
        <v>444.13</v>
      </c>
      <c r="L67" s="3">
        <f>'[1]All Balances'!R63</f>
        <v>444.01</v>
      </c>
    </row>
    <row r="68" spans="1:12" x14ac:dyDescent="0.25">
      <c r="A68" s="1" t="str">
        <f>A62</f>
        <v>Import</v>
      </c>
      <c r="B68" s="3">
        <f>'[1]All Balances'!H64</f>
        <v>142.17362800000001</v>
      </c>
      <c r="C68" s="3">
        <f>'[1]All Balances'!I64</f>
        <v>165.70889299999999</v>
      </c>
      <c r="D68" s="3">
        <f>'[1]All Balances'!J64</f>
        <v>160.122534</v>
      </c>
      <c r="E68" s="3">
        <f>'[1]All Balances'!K64</f>
        <v>140.70701299999999</v>
      </c>
      <c r="F68" s="3">
        <f>'[1]All Balances'!L64</f>
        <v>148.31339249999999</v>
      </c>
      <c r="G68" s="3">
        <f>'[1]All Balances'!M64</f>
        <v>164.77911150000003</v>
      </c>
      <c r="H68" s="3">
        <f>'[1]All Balances'!N64</f>
        <v>158.3978735</v>
      </c>
      <c r="I68" s="3">
        <f>'[1]All Balances'!O64</f>
        <v>165.37763099999998</v>
      </c>
      <c r="J68" s="3">
        <f>'[1]All Balances'!P64</f>
        <v>189.81745799999996</v>
      </c>
      <c r="K68" s="3">
        <f>'[1]All Balances'!Q64</f>
        <v>208.79688500000006</v>
      </c>
      <c r="L68" s="3">
        <f>'[1]All Balances'!R64</f>
        <v>203.85664850000003</v>
      </c>
    </row>
    <row r="69" spans="1:12" x14ac:dyDescent="0.25">
      <c r="A69" s="1" t="str">
        <f>A63</f>
        <v>Export</v>
      </c>
      <c r="B69" s="3">
        <f>'[1]All Balances'!H65</f>
        <v>83.974119499999986</v>
      </c>
      <c r="C69" s="3">
        <f>'[1]All Balances'!I65</f>
        <v>67.112313499999999</v>
      </c>
      <c r="D69" s="3">
        <f>'[1]All Balances'!J65</f>
        <v>67.199004500000015</v>
      </c>
      <c r="E69" s="3">
        <f>'[1]All Balances'!K65</f>
        <v>71.591582000000002</v>
      </c>
      <c r="F69" s="3">
        <f>'[1]All Balances'!L65</f>
        <v>76.150189999999995</v>
      </c>
      <c r="G69" s="3">
        <f>'[1]All Balances'!M65</f>
        <v>84.627640999999997</v>
      </c>
      <c r="H69" s="3">
        <f>'[1]All Balances'!N65</f>
        <v>83.521029000000013</v>
      </c>
      <c r="I69" s="3">
        <f>'[1]All Balances'!O65</f>
        <v>103.454852</v>
      </c>
      <c r="J69" s="3">
        <f>'[1]All Balances'!P65</f>
        <v>80.530030000000011</v>
      </c>
      <c r="K69" s="3">
        <f>'[1]All Balances'!Q65</f>
        <v>101.3707485</v>
      </c>
      <c r="L69" s="3">
        <f>'[1]All Balances'!R65</f>
        <v>108.78711250000001</v>
      </c>
    </row>
    <row r="70" spans="1:12" ht="23.25" x14ac:dyDescent="0.25">
      <c r="A70" s="4" t="str">
        <f>A64</f>
        <v>Inlandsverwendung (einschl. Bestandsveränderung)</v>
      </c>
      <c r="B70" s="5">
        <f>'[1]All Balances'!H66</f>
        <v>481.29950850000006</v>
      </c>
      <c r="C70" s="5">
        <f>'[1]All Balances'!I66</f>
        <v>499.11657949999994</v>
      </c>
      <c r="D70" s="5">
        <f>'[1]All Balances'!J66</f>
        <v>498.6435295</v>
      </c>
      <c r="E70" s="5">
        <f>'[1]All Balances'!K66</f>
        <v>501.85543099999995</v>
      </c>
      <c r="F70" s="5">
        <f>'[1]All Balances'!L66</f>
        <v>482.25320249999999</v>
      </c>
      <c r="G70" s="5">
        <f>'[1]All Balances'!M66</f>
        <v>491.1714705</v>
      </c>
      <c r="H70" s="5">
        <f>'[1]All Balances'!N66</f>
        <v>506.20684449999999</v>
      </c>
      <c r="I70" s="5">
        <f>'[1]All Balances'!O66</f>
        <v>479.12277899999998</v>
      </c>
      <c r="J70" s="5">
        <f>'[1]All Balances'!P66</f>
        <v>510.267428</v>
      </c>
      <c r="K70" s="5">
        <f>'[1]All Balances'!Q66</f>
        <v>551.55613650000009</v>
      </c>
      <c r="L70" s="5">
        <f>'[1]All Balances'!R66</f>
        <v>539.07953599999996</v>
      </c>
    </row>
    <row r="71" spans="1:12" x14ac:dyDescent="0.25">
      <c r="A71" s="1" t="str">
        <f>A65</f>
        <v xml:space="preserve">Marktpreis (€/100kg) </v>
      </c>
      <c r="B71" s="3">
        <f>IF('[1]All Balances'!H67=0,"NA",'[1]All Balances'!H67)</f>
        <v>274.22014166666662</v>
      </c>
      <c r="C71" s="3">
        <f>IF('[1]All Balances'!I67=0,"NA",'[1]All Balances'!I67)</f>
        <v>249.35416666666666</v>
      </c>
      <c r="D71" s="3">
        <f>IF('[1]All Balances'!J67=0,"NA",'[1]All Balances'!J67)</f>
        <v>324.37499999999994</v>
      </c>
      <c r="E71" s="3">
        <f>IF('[1]All Balances'!K67=0,"NA",'[1]All Balances'!K67)</f>
        <v>260.46666666666664</v>
      </c>
      <c r="F71" s="3">
        <f>IF('[1]All Balances'!L67=0,"NA",'[1]All Balances'!L67)</f>
        <v>241.10833333333335</v>
      </c>
      <c r="G71" s="3">
        <f>IF('[1]All Balances'!M67=0,"NA",'[1]All Balances'!M67)</f>
        <v>330.67499999999995</v>
      </c>
      <c r="H71" s="3">
        <f>IF('[1]All Balances'!N67=0,"NA",'[1]All Balances'!N67)</f>
        <v>380.50166666666661</v>
      </c>
      <c r="I71" s="3" t="str">
        <f>IF('[1]All Balances'!O67=0,"NA",'[1]All Balances'!O67)</f>
        <v>NA</v>
      </c>
      <c r="J71" s="3" t="str">
        <f>IF('[1]All Balances'!P67=0,"NA",'[1]All Balances'!P67)</f>
        <v>NA</v>
      </c>
      <c r="K71" s="3" t="str">
        <f>IF('[1]All Balances'!Q67=0,"NA",'[1]All Balances'!Q67)</f>
        <v>NA</v>
      </c>
      <c r="L71" s="3" t="str">
        <f>IF('[1]All Balances'!R67=0,"NA",'[1]All Balances'!R67)</f>
        <v>NA</v>
      </c>
    </row>
    <row r="72" spans="1:12" x14ac:dyDescent="0.25">
      <c r="A72" s="2" t="s">
        <v>18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 t="str">
        <f>A67</f>
        <v>Produktion</v>
      </c>
      <c r="B73" s="3">
        <f>'[1]All Balances'!H69</f>
        <v>1.6</v>
      </c>
      <c r="C73" s="3">
        <f>'[1]All Balances'!I69</f>
        <v>1.5</v>
      </c>
      <c r="D73" s="3">
        <f>'[1]All Balances'!J69</f>
        <v>1.5</v>
      </c>
      <c r="E73" s="3">
        <f>'[1]All Balances'!K69</f>
        <v>1.8</v>
      </c>
      <c r="F73" s="3">
        <f>'[1]All Balances'!L69</f>
        <v>1.1000000000000001</v>
      </c>
      <c r="G73" s="3">
        <f>'[1]All Balances'!M69</f>
        <v>2.2000000000000002</v>
      </c>
      <c r="H73" s="3">
        <f>'[1]All Balances'!N69</f>
        <v>1.1000000000000001</v>
      </c>
      <c r="I73" s="3">
        <f>'[1]All Balances'!O69</f>
        <v>1.3</v>
      </c>
      <c r="J73" s="3">
        <f>'[1]All Balances'!P69</f>
        <v>1.1227272727272728</v>
      </c>
      <c r="K73" s="3">
        <f>'[1]All Balances'!Q69</f>
        <v>0.94545454545454555</v>
      </c>
      <c r="L73" s="3">
        <f>'[1]All Balances'!R69</f>
        <v>1.0784090909090911</v>
      </c>
    </row>
    <row r="74" spans="1:12" x14ac:dyDescent="0.25">
      <c r="A74" s="1" t="str">
        <f>A68</f>
        <v>Import</v>
      </c>
      <c r="B74" s="3">
        <f>'[1]All Balances'!H70</f>
        <v>10.230112499999999</v>
      </c>
      <c r="C74" s="3">
        <f>'[1]All Balances'!I70</f>
        <v>10.735890499999998</v>
      </c>
      <c r="D74" s="3">
        <f>'[1]All Balances'!J70</f>
        <v>9.8752665000000004</v>
      </c>
      <c r="E74" s="3">
        <f>'[1]All Balances'!K70</f>
        <v>11.002054000000001</v>
      </c>
      <c r="F74" s="3">
        <f>'[1]All Balances'!L70</f>
        <v>11.001617</v>
      </c>
      <c r="G74" s="3">
        <f>'[1]All Balances'!M70</f>
        <v>10.001052499999998</v>
      </c>
      <c r="H74" s="3">
        <f>'[1]All Balances'!N70</f>
        <v>11.2195635</v>
      </c>
      <c r="I74" s="3">
        <f>'[1]All Balances'!O70</f>
        <v>9.0171484999999993</v>
      </c>
      <c r="J74" s="3">
        <f>'[1]All Balances'!P70</f>
        <v>10.292591500000002</v>
      </c>
      <c r="K74" s="3">
        <f>'[1]All Balances'!Q70</f>
        <v>8.4818619999999996</v>
      </c>
      <c r="L74" s="3">
        <f>'[1]All Balances'!R70</f>
        <v>10.4155075</v>
      </c>
    </row>
    <row r="75" spans="1:12" x14ac:dyDescent="0.25">
      <c r="A75" s="1" t="str">
        <f>A69</f>
        <v>Export</v>
      </c>
      <c r="B75" s="3">
        <f>'[1]All Balances'!H71</f>
        <v>7.072500000000001E-2</v>
      </c>
      <c r="C75" s="3">
        <f>'[1]All Balances'!I71</f>
        <v>5.2291999999999998E-2</v>
      </c>
      <c r="D75" s="3">
        <f>'[1]All Balances'!J71</f>
        <v>8.7853000000000001E-2</v>
      </c>
      <c r="E75" s="3">
        <f>'[1]All Balances'!K71</f>
        <v>0.22745650000000003</v>
      </c>
      <c r="F75" s="3">
        <f>'[1]All Balances'!L71</f>
        <v>7.9510499999999984E-2</v>
      </c>
      <c r="G75" s="3">
        <f>'[1]All Balances'!M71</f>
        <v>0.19248599999999999</v>
      </c>
      <c r="H75" s="3">
        <f>'[1]All Balances'!N71</f>
        <v>0.12422800000000001</v>
      </c>
      <c r="I75" s="3">
        <f>'[1]All Balances'!O71</f>
        <v>0.107</v>
      </c>
      <c r="J75" s="3">
        <f>'[1]All Balances'!P71</f>
        <v>0.304728</v>
      </c>
      <c r="K75" s="3">
        <f>'[1]All Balances'!Q71</f>
        <v>0.29502600000000001</v>
      </c>
      <c r="L75" s="3">
        <f>'[1]All Balances'!R71</f>
        <v>0.34465200000000007</v>
      </c>
    </row>
    <row r="76" spans="1:12" ht="23.25" x14ac:dyDescent="0.25">
      <c r="A76" s="4" t="str">
        <f>A70</f>
        <v>Inlandsverwendung (einschl. Bestandsveränderung)</v>
      </c>
      <c r="B76" s="5">
        <f>'[1]All Balances'!H72</f>
        <v>11.759387499999999</v>
      </c>
      <c r="C76" s="5">
        <f>'[1]All Balances'!I72</f>
        <v>12.183598499999999</v>
      </c>
      <c r="D76" s="5">
        <f>'[1]All Balances'!J72</f>
        <v>11.2874135</v>
      </c>
      <c r="E76" s="5">
        <f>'[1]All Balances'!K72</f>
        <v>12.574597500000001</v>
      </c>
      <c r="F76" s="5">
        <f>'[1]All Balances'!L72</f>
        <v>12.0221065</v>
      </c>
      <c r="G76" s="5">
        <f>'[1]All Balances'!M72</f>
        <v>12.008566499999999</v>
      </c>
      <c r="H76" s="5">
        <f>'[1]All Balances'!N72</f>
        <v>12.195335499999999</v>
      </c>
      <c r="I76" s="5">
        <f>'[1]All Balances'!O72</f>
        <v>10.210148500000001</v>
      </c>
      <c r="J76" s="5">
        <f>'[1]All Balances'!P72</f>
        <v>11.110590772727274</v>
      </c>
      <c r="K76" s="5">
        <f>'[1]All Balances'!Q72</f>
        <v>9.1322905454545449</v>
      </c>
      <c r="L76" s="5">
        <f>'[1]All Balances'!R72</f>
        <v>11.149264590909091</v>
      </c>
    </row>
    <row r="77" spans="1:12" x14ac:dyDescent="0.25">
      <c r="A77" s="1" t="str">
        <f>A71</f>
        <v xml:space="preserve">Marktpreis (€/100kg) </v>
      </c>
      <c r="B77" s="3">
        <f>IF('[1]All Balances'!H73=0,"NA",'[1]All Balances'!H73)</f>
        <v>555.14285714285711</v>
      </c>
      <c r="C77" s="3" t="str">
        <f>IF('[1]All Balances'!I73=0,"NA",'[1]All Balances'!I73)</f>
        <v>NA</v>
      </c>
      <c r="D77" s="3" t="str">
        <f>IF('[1]All Balances'!J73=0,"NA",'[1]All Balances'!J73)</f>
        <v>NA</v>
      </c>
      <c r="E77" s="3" t="str">
        <f>IF('[1]All Balances'!K73=0,"NA",'[1]All Balances'!K73)</f>
        <v>NA</v>
      </c>
      <c r="F77" s="3" t="str">
        <f>IF('[1]All Balances'!L73=0,"NA",'[1]All Balances'!L73)</f>
        <v>NA</v>
      </c>
      <c r="G77" s="3" t="str">
        <f>IF('[1]All Balances'!M73=0,"NA",'[1]All Balances'!M73)</f>
        <v>NA</v>
      </c>
      <c r="H77" s="3" t="str">
        <f>IF('[1]All Balances'!N73=0,"NA",'[1]All Balances'!N73)</f>
        <v>NA</v>
      </c>
      <c r="I77" s="3" t="str">
        <f>IF('[1]All Balances'!O73=0,"NA",'[1]All Balances'!O73)</f>
        <v>NA</v>
      </c>
      <c r="J77" s="3" t="str">
        <f>IF('[1]All Balances'!P73=0,"NA",'[1]All Balances'!P73)</f>
        <v>NA</v>
      </c>
      <c r="K77" s="3" t="str">
        <f>IF('[1]All Balances'!Q73=0,"NA",'[1]All Balances'!Q73)</f>
        <v>NA</v>
      </c>
      <c r="L77" s="3" t="str">
        <f>IF('[1]All Balances'!R73=0,"NA",'[1]All Balances'!R73)</f>
        <v>NA</v>
      </c>
    </row>
    <row r="78" spans="1:12" x14ac:dyDescent="0.25">
      <c r="A78" s="2" t="s">
        <v>19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 t="str">
        <f>A73</f>
        <v>Produktion</v>
      </c>
      <c r="B79" s="3">
        <f>'[1]All Balances'!H75</f>
        <v>3.51</v>
      </c>
      <c r="C79" s="3">
        <f>'[1]All Balances'!I75</f>
        <v>3.68</v>
      </c>
      <c r="D79" s="3">
        <f>'[1]All Balances'!J75</f>
        <v>4.04</v>
      </c>
      <c r="E79" s="3">
        <f>'[1]All Balances'!K75</f>
        <v>4.2300000000000004</v>
      </c>
      <c r="F79" s="3">
        <f>'[1]All Balances'!L75</f>
        <v>5.54</v>
      </c>
      <c r="G79" s="3">
        <f>'[1]All Balances'!M75</f>
        <v>4.8099999999999996</v>
      </c>
      <c r="H79" s="3">
        <f>'[1]All Balances'!N75</f>
        <v>5.47</v>
      </c>
      <c r="I79" s="3">
        <f>'[1]All Balances'!O75</f>
        <v>5.26</v>
      </c>
      <c r="J79" s="3">
        <f>'[1]All Balances'!P75</f>
        <v>4.87</v>
      </c>
      <c r="K79" s="3">
        <f>'[1]All Balances'!Q75</f>
        <v>4.9441624365482237</v>
      </c>
      <c r="L79" s="3">
        <f>'[1]All Balances'!R75</f>
        <v>5.0183248730964465</v>
      </c>
    </row>
    <row r="80" spans="1:12" x14ac:dyDescent="0.25">
      <c r="A80" s="1" t="str">
        <f>A74</f>
        <v>Import</v>
      </c>
      <c r="B80" s="3">
        <f>'[1]All Balances'!H76</f>
        <v>0.89454950000000011</v>
      </c>
      <c r="C80" s="3">
        <f>'[1]All Balances'!I76</f>
        <v>0.89775050000000001</v>
      </c>
      <c r="D80" s="3">
        <f>'[1]All Balances'!J76</f>
        <v>0.70621149999999999</v>
      </c>
      <c r="E80" s="3">
        <f>'[1]All Balances'!K76</f>
        <v>0.99018300000000004</v>
      </c>
      <c r="F80" s="3">
        <f>'[1]All Balances'!L76</f>
        <v>0.84571549999999995</v>
      </c>
      <c r="G80" s="3">
        <f>'[1]All Balances'!M76</f>
        <v>1.1137465</v>
      </c>
      <c r="H80" s="3">
        <f>'[1]All Balances'!N76</f>
        <v>1.2930599999999999</v>
      </c>
      <c r="I80" s="3">
        <f>'[1]All Balances'!O76</f>
        <v>1.5921375000000002</v>
      </c>
      <c r="J80" s="3">
        <f>'[1]All Balances'!P76</f>
        <v>2.1859215000000005</v>
      </c>
      <c r="K80" s="3">
        <f>'[1]All Balances'!Q76</f>
        <v>2.6959595000000003</v>
      </c>
      <c r="L80" s="3">
        <f>'[1]All Balances'!R76</f>
        <v>2.9535989999999996</v>
      </c>
    </row>
    <row r="81" spans="1:12" x14ac:dyDescent="0.25">
      <c r="A81" s="1" t="str">
        <f>A75</f>
        <v>Export</v>
      </c>
      <c r="B81" s="3">
        <f>'[1]All Balances'!H77</f>
        <v>1.2488145000000002</v>
      </c>
      <c r="C81" s="3">
        <f>'[1]All Balances'!I77</f>
        <v>1.1430334999999998</v>
      </c>
      <c r="D81" s="3">
        <f>'[1]All Balances'!J77</f>
        <v>1.7184995000000001</v>
      </c>
      <c r="E81" s="3">
        <f>'[1]All Balances'!K77</f>
        <v>1.0061720000000001</v>
      </c>
      <c r="F81" s="3">
        <f>'[1]All Balances'!L77</f>
        <v>1.063599</v>
      </c>
      <c r="G81" s="3">
        <f>'[1]All Balances'!M77</f>
        <v>1.172974</v>
      </c>
      <c r="H81" s="3">
        <f>'[1]All Balances'!N77</f>
        <v>1.218264</v>
      </c>
      <c r="I81" s="3">
        <f>'[1]All Balances'!O77</f>
        <v>1.4490570000000003</v>
      </c>
      <c r="J81" s="3">
        <f>'[1]All Balances'!P77</f>
        <v>1.7480215000000001</v>
      </c>
      <c r="K81" s="3">
        <f>'[1]All Balances'!Q77</f>
        <v>1.8809759999999998</v>
      </c>
      <c r="L81" s="3">
        <f>'[1]All Balances'!R77</f>
        <v>0.65847900000000004</v>
      </c>
    </row>
    <row r="82" spans="1:12" ht="23.25" x14ac:dyDescent="0.25">
      <c r="A82" s="4" t="str">
        <f>A76</f>
        <v>Inlandsverwendung (einschl. Bestandsveränderung)</v>
      </c>
      <c r="B82" s="5">
        <f>'[1]All Balances'!H78</f>
        <v>3.155735</v>
      </c>
      <c r="C82" s="5">
        <f>'[1]All Balances'!I78</f>
        <v>3.4347170000000009</v>
      </c>
      <c r="D82" s="5">
        <f>'[1]All Balances'!J78</f>
        <v>3.0277120000000002</v>
      </c>
      <c r="E82" s="5">
        <f>'[1]All Balances'!K78</f>
        <v>4.2140110000000002</v>
      </c>
      <c r="F82" s="5">
        <f>'[1]All Balances'!L78</f>
        <v>5.3221164999999999</v>
      </c>
      <c r="G82" s="5">
        <f>'[1]All Balances'!M78</f>
        <v>4.7507725000000001</v>
      </c>
      <c r="H82" s="5">
        <f>'[1]All Balances'!N78</f>
        <v>5.5447959999999998</v>
      </c>
      <c r="I82" s="5">
        <f>'[1]All Balances'!O78</f>
        <v>5.4030804999999997</v>
      </c>
      <c r="J82" s="5">
        <f>'[1]All Balances'!P78</f>
        <v>5.3079000000000001</v>
      </c>
      <c r="K82" s="5">
        <f>'[1]All Balances'!Q78</f>
        <v>5.7591459365482249</v>
      </c>
      <c r="L82" s="5">
        <f>'[1]All Balances'!R78</f>
        <v>7.3134448730964463</v>
      </c>
    </row>
    <row r="83" spans="1:12" x14ac:dyDescent="0.25">
      <c r="A83" s="1" t="str">
        <f>A77</f>
        <v xml:space="preserve">Marktpreis (€/100kg) </v>
      </c>
      <c r="B83" s="3" t="str">
        <f>IF('[1]All Balances'!H79=0,"NA",'[1]All Balances'!H79)</f>
        <v>NA</v>
      </c>
      <c r="C83" s="3" t="str">
        <f>IF('[1]All Balances'!I79=0,"NA",'[1]All Balances'!I79)</f>
        <v>NA</v>
      </c>
      <c r="D83" s="3" t="str">
        <f>IF('[1]All Balances'!J79=0,"NA",'[1]All Balances'!J79)</f>
        <v>NA</v>
      </c>
      <c r="E83" s="3" t="str">
        <f>IF('[1]All Balances'!K79=0,"NA",'[1]All Balances'!K79)</f>
        <v>NA</v>
      </c>
      <c r="F83" s="3" t="str">
        <f>IF('[1]All Balances'!L79=0,"NA",'[1]All Balances'!L79)</f>
        <v>NA</v>
      </c>
      <c r="G83" s="3" t="str">
        <f>IF('[1]All Balances'!M79=0,"NA",'[1]All Balances'!M79)</f>
        <v>NA</v>
      </c>
      <c r="H83" s="3" t="str">
        <f>IF('[1]All Balances'!N79=0,"NA",'[1]All Balances'!N79)</f>
        <v>NA</v>
      </c>
      <c r="I83" s="3" t="str">
        <f>IF('[1]All Balances'!O79=0,"NA",'[1]All Balances'!O79)</f>
        <v>NA</v>
      </c>
      <c r="J83" s="3">
        <f>IF('[1]All Balances'!P79=0,"NA",'[1]All Balances'!P79)</f>
        <v>409.13533333333334</v>
      </c>
      <c r="K83" s="3">
        <f>IF('[1]All Balances'!Q79=0,"NA",'[1]All Balances'!Q79)</f>
        <v>408.69887500000004</v>
      </c>
      <c r="L83" s="3">
        <f>IF('[1]All Balances'!R79=0,"NA",'[1]All Balances'!R79)</f>
        <v>395.885875</v>
      </c>
    </row>
    <row r="84" spans="1:12" x14ac:dyDescent="0.25">
      <c r="A84" s="2" t="s">
        <v>20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6" t="str">
        <f>A79</f>
        <v>Produktion</v>
      </c>
      <c r="B85" s="7">
        <f>'[1]All Balances'!H81</f>
        <v>10.75</v>
      </c>
      <c r="C85" s="7">
        <f>'[1]All Balances'!I81</f>
        <v>7.99</v>
      </c>
      <c r="D85" s="7">
        <f>'[1]All Balances'!J81</f>
        <v>7.99</v>
      </c>
      <c r="E85" s="7">
        <f>'[1]All Balances'!K81</f>
        <v>8.1</v>
      </c>
      <c r="F85" s="7">
        <f>'[1]All Balances'!L81</f>
        <v>8.4</v>
      </c>
      <c r="G85" s="7">
        <f>'[1]All Balances'!M81</f>
        <v>10.45</v>
      </c>
      <c r="H85" s="7">
        <f>'[1]All Balances'!N81</f>
        <v>8.7899999999999991</v>
      </c>
      <c r="I85" s="7">
        <f>'[1]All Balances'!O81</f>
        <v>8.7899999999999991</v>
      </c>
      <c r="J85" s="7">
        <f>'[1]All Balances'!P81</f>
        <v>9.41</v>
      </c>
      <c r="K85" s="7">
        <f>'[1]All Balances'!Q81</f>
        <v>9.74</v>
      </c>
      <c r="L85" s="7">
        <f>'[1]All Balances'!R81</f>
        <v>5.99</v>
      </c>
    </row>
    <row r="86" spans="1:12" x14ac:dyDescent="0.25">
      <c r="A86" s="6" t="str">
        <f>A80</f>
        <v>Import</v>
      </c>
      <c r="B86" s="7">
        <f>'[1]All Balances'!H82</f>
        <v>3.5587929999999997</v>
      </c>
      <c r="C86" s="7">
        <f>'[1]All Balances'!I82</f>
        <v>4.7891395000000001</v>
      </c>
      <c r="D86" s="7">
        <f>'[1]All Balances'!J82</f>
        <v>4.4391729999999994</v>
      </c>
      <c r="E86" s="7">
        <f>'[1]All Balances'!K82</f>
        <v>3.6629794999999996</v>
      </c>
      <c r="F86" s="7">
        <f>'[1]All Balances'!L82</f>
        <v>4.4787955000000004</v>
      </c>
      <c r="G86" s="7">
        <f>'[1]All Balances'!M82</f>
        <v>5.7681169999999993</v>
      </c>
      <c r="H86" s="7">
        <f>'[1]All Balances'!N82</f>
        <v>5.5301955000000005</v>
      </c>
      <c r="I86" s="7">
        <f>'[1]All Balances'!O82</f>
        <v>5.2512065000000003</v>
      </c>
      <c r="J86" s="7">
        <f>'[1]All Balances'!P82</f>
        <v>5.5323069999999994</v>
      </c>
      <c r="K86" s="7">
        <f>'[1]All Balances'!Q82</f>
        <v>6.6011375000000001</v>
      </c>
      <c r="L86" s="7">
        <f>'[1]All Balances'!R82</f>
        <v>7.1678905000000004</v>
      </c>
    </row>
    <row r="87" spans="1:12" x14ac:dyDescent="0.25">
      <c r="A87" s="6" t="str">
        <f>A81</f>
        <v>Export</v>
      </c>
      <c r="B87" s="7">
        <f>'[1]All Balances'!H83</f>
        <v>1.1628119999999997</v>
      </c>
      <c r="C87" s="7">
        <f>'[1]All Balances'!I83</f>
        <v>3.6999999999999998E-2</v>
      </c>
      <c r="D87" s="7">
        <f>'[1]All Balances'!J83</f>
        <v>0.626</v>
      </c>
      <c r="E87" s="7">
        <f>'[1]All Balances'!K83</f>
        <v>0.65500000000000003</v>
      </c>
      <c r="F87" s="7">
        <f>'[1]All Balances'!L83</f>
        <v>0.6876000000000001</v>
      </c>
      <c r="G87" s="7">
        <f>'[1]All Balances'!M83</f>
        <v>1.2368634999999999</v>
      </c>
      <c r="H87" s="7">
        <f>'[1]All Balances'!N83</f>
        <v>1.0606990000000001</v>
      </c>
      <c r="I87" s="7">
        <f>'[1]All Balances'!O83</f>
        <v>0.67051399999999994</v>
      </c>
      <c r="J87" s="7">
        <f>'[1]All Balances'!P83</f>
        <v>0.75378900000000004</v>
      </c>
      <c r="K87" s="7">
        <f>'[1]All Balances'!Q83</f>
        <v>1.0082694999999999</v>
      </c>
      <c r="L87" s="7">
        <f>'[1]All Balances'!R83</f>
        <v>0.62181349999999991</v>
      </c>
    </row>
    <row r="88" spans="1:12" ht="23.25" x14ac:dyDescent="0.25">
      <c r="A88" s="8" t="str">
        <f>A82</f>
        <v>Inlandsverwendung (einschl. Bestandsveränderung)</v>
      </c>
      <c r="B88" s="9">
        <f>'[1]All Balances'!H84</f>
        <v>13.145980999999999</v>
      </c>
      <c r="C88" s="9">
        <f>'[1]All Balances'!I84</f>
        <v>12.742139499999999</v>
      </c>
      <c r="D88" s="9">
        <f>'[1]All Balances'!J84</f>
        <v>11.803172999999999</v>
      </c>
      <c r="E88" s="9">
        <f>'[1]All Balances'!K84</f>
        <v>11.107979500000001</v>
      </c>
      <c r="F88" s="9">
        <f>'[1]All Balances'!L84</f>
        <v>12.191195500000001</v>
      </c>
      <c r="G88" s="9">
        <f>'[1]All Balances'!M84</f>
        <v>14.981253499999999</v>
      </c>
      <c r="H88" s="9">
        <f>'[1]All Balances'!N84</f>
        <v>13.259496500000001</v>
      </c>
      <c r="I88" s="9">
        <f>'[1]All Balances'!O84</f>
        <v>13.370692499999999</v>
      </c>
      <c r="J88" s="9">
        <f>'[1]All Balances'!P84</f>
        <v>14.188518</v>
      </c>
      <c r="K88" s="9">
        <f>'[1]All Balances'!Q84</f>
        <v>15.332868000000001</v>
      </c>
      <c r="L88" s="9">
        <f>'[1]All Balances'!R84</f>
        <v>12.536077000000001</v>
      </c>
    </row>
    <row r="89" spans="1:12" x14ac:dyDescent="0.25">
      <c r="A89" s="6" t="str">
        <f>A83</f>
        <v xml:space="preserve">Marktpreis (€/100kg) </v>
      </c>
      <c r="B89" s="7">
        <f>IF('[1]All Balances'!H85=0,"NA",'[1]All Balances'!H85)</f>
        <v>328.43774166666668</v>
      </c>
      <c r="C89" s="7">
        <f>IF('[1]All Balances'!I85=0,"NA",'[1]All Balances'!I85)</f>
        <v>324.59203333333335</v>
      </c>
      <c r="D89" s="7">
        <f>IF('[1]All Balances'!J85=0,"NA",'[1]All Balances'!J85)</f>
        <v>380.474625</v>
      </c>
      <c r="E89" s="7">
        <f>IF('[1]All Balances'!K85=0,"NA",'[1]All Balances'!K85)</f>
        <v>457.34490833333331</v>
      </c>
      <c r="F89" s="7">
        <f>IF('[1]All Balances'!L85=0,"NA",'[1]All Balances'!L85)</f>
        <v>421.26651666666675</v>
      </c>
      <c r="G89" s="7">
        <f>IF('[1]All Balances'!M85=0,"NA",'[1]All Balances'!M85)</f>
        <v>445.3415</v>
      </c>
      <c r="H89" s="7" t="str">
        <f>IF('[1]All Balances'!N85=0,"NA",'[1]All Balances'!N85)</f>
        <v>NA</v>
      </c>
      <c r="I89" s="7" t="str">
        <f>IF('[1]All Balances'!O85=0,"NA",'[1]All Balances'!O85)</f>
        <v>NA</v>
      </c>
      <c r="J89" s="7" t="str">
        <f>IF('[1]All Balances'!P85=0,"NA",'[1]All Balances'!P85)</f>
        <v>NA</v>
      </c>
      <c r="K89" s="7" t="str">
        <f>IF('[1]All Balances'!Q85=0,"NA",'[1]All Balances'!Q85)</f>
        <v>NA</v>
      </c>
      <c r="L89" s="7" t="str">
        <f>IF('[1]All Balances'!R85=0,"NA",'[1]All Balances'!R85)</f>
        <v>NA</v>
      </c>
    </row>
    <row r="90" spans="1:12" x14ac:dyDescent="0.25">
      <c r="A90" s="2" t="s">
        <v>21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 t="str">
        <f>A85</f>
        <v>Produktion</v>
      </c>
      <c r="B91" s="3">
        <f>'[1]All Balances'!H87</f>
        <v>227.76</v>
      </c>
      <c r="C91" s="3">
        <f>'[1]All Balances'!I87</f>
        <v>221.05</v>
      </c>
      <c r="D91" s="3">
        <f>'[1]All Balances'!J87</f>
        <v>222.85000000000002</v>
      </c>
      <c r="E91" s="3">
        <f>'[1]All Balances'!K87</f>
        <v>206.25</v>
      </c>
      <c r="F91" s="3">
        <f>'[1]All Balances'!L87</f>
        <v>188.1</v>
      </c>
      <c r="G91" s="3">
        <f>'[1]All Balances'!M87</f>
        <v>185.1</v>
      </c>
      <c r="H91" s="3">
        <f>'[1]All Balances'!N87</f>
        <v>185.9</v>
      </c>
      <c r="I91" s="3">
        <f>'[1]All Balances'!O87</f>
        <v>191.34</v>
      </c>
      <c r="J91" s="3">
        <f>'[1]All Balances'!P87</f>
        <v>201.78</v>
      </c>
      <c r="K91" s="3">
        <f>'[1]All Balances'!Q87</f>
        <v>222.9</v>
      </c>
      <c r="L91" s="3">
        <f>'[1]All Balances'!R87</f>
        <v>251.16776054814281</v>
      </c>
    </row>
    <row r="92" spans="1:12" x14ac:dyDescent="0.25">
      <c r="A92" s="1" t="str">
        <f>A86</f>
        <v>Import</v>
      </c>
      <c r="B92" s="3">
        <f>'[1]All Balances'!H88</f>
        <v>4.0633299999999997</v>
      </c>
      <c r="C92" s="3">
        <f>'[1]All Balances'!I88</f>
        <v>7.5040674999999988</v>
      </c>
      <c r="D92" s="3">
        <f>'[1]All Balances'!J88</f>
        <v>5.8570190000000002</v>
      </c>
      <c r="E92" s="3">
        <f>'[1]All Balances'!K88</f>
        <v>5.4290349999999989</v>
      </c>
      <c r="F92" s="3">
        <f>'[1]All Balances'!L88</f>
        <v>7.0835464999999997</v>
      </c>
      <c r="G92" s="3">
        <f>'[1]All Balances'!M88</f>
        <v>7.8891279999999986</v>
      </c>
      <c r="H92" s="3">
        <f>'[1]All Balances'!N88</f>
        <v>6.4695235000000011</v>
      </c>
      <c r="I92" s="3">
        <f>'[1]All Balances'!O88</f>
        <v>9.4012990000000016</v>
      </c>
      <c r="J92" s="3">
        <f>'[1]All Balances'!P88</f>
        <v>10.6064455</v>
      </c>
      <c r="K92" s="3">
        <f>'[1]All Balances'!Q88</f>
        <v>10.8510785</v>
      </c>
      <c r="L92" s="3">
        <f>'[1]All Balances'!R88</f>
        <v>10.834534000000001</v>
      </c>
    </row>
    <row r="93" spans="1:12" x14ac:dyDescent="0.25">
      <c r="A93" s="1" t="str">
        <f>A87</f>
        <v>Export</v>
      </c>
      <c r="B93" s="3">
        <f>'[1]All Balances'!H89</f>
        <v>122.02966450000001</v>
      </c>
      <c r="C93" s="3">
        <f>'[1]All Balances'!I89</f>
        <v>142.55423199999998</v>
      </c>
      <c r="D93" s="3">
        <f>'[1]All Balances'!J89</f>
        <v>144.10326900000001</v>
      </c>
      <c r="E93" s="3">
        <f>'[1]All Balances'!K89</f>
        <v>123.99923099999999</v>
      </c>
      <c r="F93" s="3">
        <f>'[1]All Balances'!L89</f>
        <v>121.4423625</v>
      </c>
      <c r="G93" s="3">
        <f>'[1]All Balances'!M89</f>
        <v>136.31541950000002</v>
      </c>
      <c r="H93" s="3">
        <f>'[1]All Balances'!N89</f>
        <v>170.5282095</v>
      </c>
      <c r="I93" s="3">
        <f>'[1]All Balances'!O89</f>
        <v>176.47717549999999</v>
      </c>
      <c r="J93" s="3">
        <f>'[1]All Balances'!P89</f>
        <v>187.12038699999999</v>
      </c>
      <c r="K93" s="3">
        <f>'[1]All Balances'!Q89</f>
        <v>177.961006</v>
      </c>
      <c r="L93" s="3">
        <f>'[1]All Balances'!R89</f>
        <v>205.48726650000003</v>
      </c>
    </row>
    <row r="94" spans="1:12" ht="23.25" x14ac:dyDescent="0.25">
      <c r="A94" s="4" t="str">
        <f>A88</f>
        <v>Inlandsverwendung (einschl. Bestandsveränderung)</v>
      </c>
      <c r="B94" s="5">
        <f>'[1]All Balances'!H90</f>
        <v>109.79366549999999</v>
      </c>
      <c r="C94" s="5">
        <f>'[1]All Balances'!I90</f>
        <v>85.999835500000017</v>
      </c>
      <c r="D94" s="5">
        <f>'[1]All Balances'!J90</f>
        <v>84.603750000000019</v>
      </c>
      <c r="E94" s="5">
        <f>'[1]All Balances'!K90</f>
        <v>87.679804000000004</v>
      </c>
      <c r="F94" s="5">
        <f>'[1]All Balances'!L90</f>
        <v>73.741184000000004</v>
      </c>
      <c r="G94" s="5">
        <f>'[1]All Balances'!M90</f>
        <v>56.673708499999975</v>
      </c>
      <c r="H94" s="5">
        <f>'[1]All Balances'!N90</f>
        <v>21.841314000000011</v>
      </c>
      <c r="I94" s="5">
        <f>'[1]All Balances'!O90</f>
        <v>24.264123500000011</v>
      </c>
      <c r="J94" s="5">
        <f>'[1]All Balances'!P90</f>
        <v>25.266058500000014</v>
      </c>
      <c r="K94" s="5">
        <f>'[1]All Balances'!Q90</f>
        <v>55.790072500000008</v>
      </c>
      <c r="L94" s="5">
        <f>'[1]All Balances'!R90</f>
        <v>56.515028048142767</v>
      </c>
    </row>
    <row r="95" spans="1:12" x14ac:dyDescent="0.25">
      <c r="A95" s="1" t="str">
        <f>A89</f>
        <v xml:space="preserve">Marktpreis (€/100kg) </v>
      </c>
      <c r="B95" s="3">
        <f>IF('[1]All Balances'!H91=0,"NA",'[1]All Balances'!H91)</f>
        <v>264.44783333333334</v>
      </c>
      <c r="C95" s="3">
        <f>IF('[1]All Balances'!I91=0,"NA",'[1]All Balances'!I91)</f>
        <v>240.53408333333331</v>
      </c>
      <c r="D95" s="3">
        <f>IF('[1]All Balances'!J91=0,"NA",'[1]All Balances'!J91)</f>
        <v>305.88595833333335</v>
      </c>
      <c r="E95" s="3">
        <f>IF('[1]All Balances'!K91=0,"NA",'[1]All Balances'!K91)</f>
        <v>246.74816666666663</v>
      </c>
      <c r="F95" s="3">
        <f>IF('[1]All Balances'!L91=0,"NA",'[1]All Balances'!L91)</f>
        <v>227.00075000000001</v>
      </c>
      <c r="G95" s="3">
        <f>IF('[1]All Balances'!M91=0,"NA",'[1]All Balances'!M91)</f>
        <v>312.35639999999995</v>
      </c>
      <c r="H95" s="3">
        <f>IF('[1]All Balances'!N91=0,"NA",'[1]All Balances'!N91)</f>
        <v>349.99916666666667</v>
      </c>
      <c r="I95" s="3">
        <f>IF('[1]All Balances'!O91=0,"NA",'[1]All Balances'!O91)</f>
        <v>282.57483333333334</v>
      </c>
      <c r="J95" s="3">
        <f>IF('[1]All Balances'!P91=0,"NA",'[1]All Balances'!P91)</f>
        <v>361.14516666666668</v>
      </c>
      <c r="K95" s="3">
        <f>IF('[1]All Balances'!Q91=0,"NA",'[1]All Balances'!Q91)</f>
        <v>329.72933333333339</v>
      </c>
      <c r="L95" s="3">
        <f>IF('[1]All Balances'!R91=0,"NA",'[1]All Balances'!R91)</f>
        <v>288.86783333333341</v>
      </c>
    </row>
    <row r="96" spans="1:12" x14ac:dyDescent="0.25">
      <c r="A96" s="2" t="s">
        <v>22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 t="str">
        <f>A91</f>
        <v>Produktion</v>
      </c>
      <c r="B97" s="3">
        <f>'[1]All Balances'!H93</f>
        <v>124.12</v>
      </c>
      <c r="C97" s="3">
        <f>'[1]All Balances'!I93</f>
        <v>119.64</v>
      </c>
      <c r="D97" s="3">
        <f>'[1]All Balances'!J93</f>
        <v>115.01</v>
      </c>
      <c r="E97" s="3">
        <f>'[1]All Balances'!K93</f>
        <v>106.19999999999999</v>
      </c>
      <c r="F97" s="3">
        <f>'[1]All Balances'!L93</f>
        <v>106.98</v>
      </c>
      <c r="G97" s="3">
        <f>'[1]All Balances'!M93</f>
        <v>107.79</v>
      </c>
      <c r="H97" s="3">
        <f>'[1]All Balances'!N93</f>
        <v>102.42</v>
      </c>
      <c r="I97" s="3">
        <f>'[1]All Balances'!O93</f>
        <v>100.97</v>
      </c>
      <c r="J97" s="3">
        <f>'[1]All Balances'!P93</f>
        <v>98.36</v>
      </c>
      <c r="K97" s="3">
        <f>'[1]All Balances'!Q93</f>
        <v>100.51</v>
      </c>
      <c r="L97" s="3">
        <f>'[1]All Balances'!R93</f>
        <v>95.91</v>
      </c>
    </row>
    <row r="98" spans="1:12" x14ac:dyDescent="0.25">
      <c r="A98" s="1" t="str">
        <f>A92</f>
        <v>Import</v>
      </c>
      <c r="B98" s="3">
        <f>'[1]All Balances'!H94</f>
        <v>59.756596000000002</v>
      </c>
      <c r="C98" s="3">
        <f>'[1]All Balances'!I94</f>
        <v>58.196490499999989</v>
      </c>
      <c r="D98" s="3">
        <f>'[1]All Balances'!J94</f>
        <v>59.719474500000004</v>
      </c>
      <c r="E98" s="3">
        <f>'[1]All Balances'!K94</f>
        <v>60.709119999999984</v>
      </c>
      <c r="F98" s="3">
        <f>'[1]All Balances'!L94</f>
        <v>57.470331499999993</v>
      </c>
      <c r="G98" s="3">
        <f>'[1]All Balances'!M94</f>
        <v>80.233423500000001</v>
      </c>
      <c r="H98" s="3">
        <f>'[1]All Balances'!N94</f>
        <v>64.430152000000007</v>
      </c>
      <c r="I98" s="3">
        <f>'[1]All Balances'!O94</f>
        <v>60.801461000000003</v>
      </c>
      <c r="J98" s="3">
        <f>'[1]All Balances'!P94</f>
        <v>61.661892000000002</v>
      </c>
      <c r="K98" s="3">
        <f>'[1]All Balances'!Q94</f>
        <v>70.601213499999986</v>
      </c>
      <c r="L98" s="3">
        <f>'[1]All Balances'!R94</f>
        <v>78.325264000000004</v>
      </c>
    </row>
    <row r="99" spans="1:12" x14ac:dyDescent="0.25">
      <c r="A99" s="1" t="str">
        <f>A93</f>
        <v>Export</v>
      </c>
      <c r="B99" s="3">
        <f>'[1]All Balances'!H95</f>
        <v>18.851799</v>
      </c>
      <c r="C99" s="3">
        <f>'[1]All Balances'!I95</f>
        <v>11.760961500000001</v>
      </c>
      <c r="D99" s="3">
        <f>'[1]All Balances'!J95</f>
        <v>13.325704499999999</v>
      </c>
      <c r="E99" s="3">
        <f>'[1]All Balances'!K95</f>
        <v>8.9979659999999981</v>
      </c>
      <c r="F99" s="3">
        <f>'[1]All Balances'!L95</f>
        <v>10.497755</v>
      </c>
      <c r="G99" s="3">
        <f>'[1]All Balances'!M95</f>
        <v>28.261002000000001</v>
      </c>
      <c r="H99" s="3">
        <f>'[1]All Balances'!N95</f>
        <v>10.449758999999998</v>
      </c>
      <c r="I99" s="3">
        <f>'[1]All Balances'!O95</f>
        <v>9.8536459999999995</v>
      </c>
      <c r="J99" s="3">
        <f>'[1]All Balances'!P95</f>
        <v>10.318619499999999</v>
      </c>
      <c r="K99" s="3">
        <f>'[1]All Balances'!Q95</f>
        <v>6.9073905000000009</v>
      </c>
      <c r="L99" s="3">
        <f>'[1]All Balances'!R95</f>
        <v>9.8931905000000011</v>
      </c>
    </row>
    <row r="100" spans="1:12" ht="23.25" x14ac:dyDescent="0.25">
      <c r="A100" s="4" t="str">
        <f>A94</f>
        <v>Inlandsverwendung (einschl. Bestandsveränderung)</v>
      </c>
      <c r="B100" s="5">
        <f>'[1]All Balances'!H96</f>
        <v>165.02479700000001</v>
      </c>
      <c r="C100" s="5">
        <f>'[1]All Balances'!I96</f>
        <v>166.07552899999999</v>
      </c>
      <c r="D100" s="5">
        <f>'[1]All Balances'!J96</f>
        <v>161.40377000000001</v>
      </c>
      <c r="E100" s="5">
        <f>'[1]All Balances'!K96</f>
        <v>157.91115399999998</v>
      </c>
      <c r="F100" s="5">
        <f>'[1]All Balances'!L96</f>
        <v>153.95257649999999</v>
      </c>
      <c r="G100" s="5">
        <f>'[1]All Balances'!M96</f>
        <v>159.76242150000002</v>
      </c>
      <c r="H100" s="5">
        <f>'[1]All Balances'!N96</f>
        <v>156.40039300000001</v>
      </c>
      <c r="I100" s="5">
        <f>'[1]All Balances'!O96</f>
        <v>151.91781499999999</v>
      </c>
      <c r="J100" s="5">
        <f>'[1]All Balances'!P96</f>
        <v>149.7032725</v>
      </c>
      <c r="K100" s="5">
        <f>'[1]All Balances'!Q96</f>
        <v>164.203823</v>
      </c>
      <c r="L100" s="5">
        <f>'[1]All Balances'!R96</f>
        <v>164.3420735</v>
      </c>
    </row>
    <row r="101" spans="1:12" x14ac:dyDescent="0.25">
      <c r="A101" s="1" t="str">
        <f>A95</f>
        <v xml:space="preserve">Marktpreis (€/100kg) </v>
      </c>
      <c r="B101" s="3">
        <f>IF('[1]All Balances'!H97=0,"NA",'[1]All Balances'!H97)</f>
        <v>260</v>
      </c>
      <c r="C101" s="3">
        <f>IF('[1]All Balances'!I97=0,"NA",'[1]All Balances'!I97)</f>
        <v>186.25</v>
      </c>
      <c r="D101" s="3">
        <f>IF('[1]All Balances'!J97=0,"NA",'[1]All Balances'!J97)</f>
        <v>393.66669999999999</v>
      </c>
      <c r="E101" s="3">
        <f>IF('[1]All Balances'!K97=0,"NA",'[1]All Balances'!K97)</f>
        <v>288.25</v>
      </c>
      <c r="F101" s="3">
        <f>IF('[1]All Balances'!L97=0,"NA",'[1]All Balances'!L97)</f>
        <v>247.28703333333337</v>
      </c>
      <c r="G101" s="3">
        <f>IF('[1]All Balances'!M97=0,"NA",'[1]All Balances'!M97)</f>
        <v>310.57222222222225</v>
      </c>
      <c r="H101" s="3">
        <f>IF('[1]All Balances'!N97=0,"NA",'[1]All Balances'!N97)</f>
        <v>360.9375</v>
      </c>
      <c r="I101" s="3">
        <f>IF('[1]All Balances'!O97=0,"NA",'[1]All Balances'!O97)</f>
        <v>273.07500000000005</v>
      </c>
      <c r="J101" s="3">
        <f>IF('[1]All Balances'!P97=0,"NA",'[1]All Balances'!P97)</f>
        <v>367.03472499999998</v>
      </c>
      <c r="K101" s="3">
        <f>IF('[1]All Balances'!Q97=0,"NA",'[1]All Balances'!Q97)</f>
        <v>320.3</v>
      </c>
      <c r="L101" s="3">
        <f>IF('[1]All Balances'!R97=0,"NA",'[1]All Balances'!R97)</f>
        <v>279.63333333333333</v>
      </c>
    </row>
    <row r="102" spans="1:12" x14ac:dyDescent="0.25">
      <c r="A102" s="2" t="s">
        <v>23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 t="str">
        <f>A97</f>
        <v>Produktion</v>
      </c>
      <c r="B103" s="3">
        <f>'[1]All Balances'!H99</f>
        <v>12.25</v>
      </c>
      <c r="C103" s="3">
        <f>'[1]All Balances'!I99</f>
        <v>14.65</v>
      </c>
      <c r="D103" s="3">
        <f>'[1]All Balances'!J99</f>
        <v>14.48</v>
      </c>
      <c r="E103" s="3">
        <f>'[1]All Balances'!K99</f>
        <v>11.57</v>
      </c>
      <c r="F103" s="3">
        <f>'[1]All Balances'!L99</f>
        <v>14.48</v>
      </c>
      <c r="G103" s="3">
        <f>'[1]All Balances'!M99</f>
        <v>10.86</v>
      </c>
      <c r="H103" s="3">
        <f>'[1]All Balances'!N99</f>
        <v>10.89</v>
      </c>
      <c r="I103" s="3">
        <f>'[1]All Balances'!O99</f>
        <v>12.49</v>
      </c>
      <c r="J103" s="3">
        <f>'[1]All Balances'!P99</f>
        <v>13.13</v>
      </c>
      <c r="K103" s="3">
        <f>'[1]All Balances'!Q99</f>
        <v>17.47</v>
      </c>
      <c r="L103" s="3">
        <f>'[1]All Balances'!R99</f>
        <v>14.87</v>
      </c>
    </row>
    <row r="104" spans="1:12" x14ac:dyDescent="0.25">
      <c r="A104" s="1" t="str">
        <f>A98</f>
        <v>Import</v>
      </c>
      <c r="B104" s="3">
        <f>'[1]All Balances'!H100</f>
        <v>0.41051200000000004</v>
      </c>
      <c r="C104" s="3">
        <f>'[1]All Balances'!I100</f>
        <v>0.46737300000000004</v>
      </c>
      <c r="D104" s="3">
        <f>'[1]All Balances'!J100</f>
        <v>0.80054849999999989</v>
      </c>
      <c r="E104" s="3">
        <f>'[1]All Balances'!K100</f>
        <v>0.78226350000000011</v>
      </c>
      <c r="F104" s="3">
        <f>'[1]All Balances'!L100</f>
        <v>0.46469349999999993</v>
      </c>
      <c r="G104" s="3">
        <f>'[1]All Balances'!M100</f>
        <v>0.94434349999999989</v>
      </c>
      <c r="H104" s="3">
        <f>'[1]All Balances'!N100</f>
        <v>0.96038849999999998</v>
      </c>
      <c r="I104" s="3">
        <f>'[1]All Balances'!O100</f>
        <v>2.0654254999999999</v>
      </c>
      <c r="J104" s="3">
        <f>'[1]All Balances'!P100</f>
        <v>2.1640265000000003</v>
      </c>
      <c r="K104" s="3">
        <f>'[1]All Balances'!Q100</f>
        <v>2.4163705000000002</v>
      </c>
      <c r="L104" s="3">
        <f>'[1]All Balances'!R100</f>
        <v>2.4578774999999999</v>
      </c>
    </row>
    <row r="105" spans="1:12" x14ac:dyDescent="0.25">
      <c r="A105" s="1" t="str">
        <f>A99</f>
        <v>Export</v>
      </c>
      <c r="B105" s="3">
        <f>'[1]All Balances'!H101</f>
        <v>8.360633</v>
      </c>
      <c r="C105" s="3">
        <f>'[1]All Balances'!I101</f>
        <v>12.269348999999998</v>
      </c>
      <c r="D105" s="3">
        <f>'[1]All Balances'!J101</f>
        <v>7.9793985000000003</v>
      </c>
      <c r="E105" s="3">
        <f>'[1]All Balances'!K101</f>
        <v>5.7518225000000003</v>
      </c>
      <c r="F105" s="3">
        <f>'[1]All Balances'!L101</f>
        <v>5.1841010000000001</v>
      </c>
      <c r="G105" s="3">
        <f>'[1]All Balances'!M101</f>
        <v>2.9797234999999995</v>
      </c>
      <c r="H105" s="3">
        <f>'[1]All Balances'!N101</f>
        <v>3.0261750000000003</v>
      </c>
      <c r="I105" s="3">
        <f>'[1]All Balances'!O101</f>
        <v>5.5292469999999989</v>
      </c>
      <c r="J105" s="3">
        <f>'[1]All Balances'!P101</f>
        <v>5.9791789999999994</v>
      </c>
      <c r="K105" s="3">
        <f>'[1]All Balances'!Q101</f>
        <v>8.4637039999999981</v>
      </c>
      <c r="L105" s="3">
        <f>'[1]All Balances'!R101</f>
        <v>6.5343159999999996</v>
      </c>
    </row>
    <row r="106" spans="1:12" ht="23.25" x14ac:dyDescent="0.25">
      <c r="A106" s="4" t="str">
        <f>A100</f>
        <v>Inlandsverwendung (einschl. Bestandsveränderung)</v>
      </c>
      <c r="B106" s="5">
        <f>'[1]All Balances'!H102</f>
        <v>4.2998790000000007</v>
      </c>
      <c r="C106" s="5">
        <f>'[1]All Balances'!I102</f>
        <v>2.8480240000000023</v>
      </c>
      <c r="D106" s="5">
        <f>'[1]All Balances'!J102</f>
        <v>7.3011499999999998</v>
      </c>
      <c r="E106" s="5">
        <f>'[1]All Balances'!K102</f>
        <v>6.6004410000000009</v>
      </c>
      <c r="F106" s="5">
        <f>'[1]All Balances'!L102</f>
        <v>9.7605924999999996</v>
      </c>
      <c r="G106" s="5">
        <f>'[1]All Balances'!M102</f>
        <v>8.8246199999999995</v>
      </c>
      <c r="H106" s="5">
        <f>'[1]All Balances'!N102</f>
        <v>8.8242135000000008</v>
      </c>
      <c r="I106" s="5">
        <f>'[1]All Balances'!O102</f>
        <v>9.0261785000000003</v>
      </c>
      <c r="J106" s="5">
        <f>'[1]All Balances'!P102</f>
        <v>9.3148475000000026</v>
      </c>
      <c r="K106" s="5">
        <f>'[1]All Balances'!Q102</f>
        <v>11.4226665</v>
      </c>
      <c r="L106" s="5">
        <f>'[1]All Balances'!R102</f>
        <v>10.793561499999999</v>
      </c>
    </row>
    <row r="107" spans="1:12" x14ac:dyDescent="0.25">
      <c r="A107" s="1" t="str">
        <f>A101</f>
        <v xml:space="preserve">Marktpreis (€/100kg) </v>
      </c>
      <c r="B107" s="3">
        <f>IF('[1]All Balances'!H103=0,"NA",'[1]All Balances'!H103)</f>
        <v>263.15657142857145</v>
      </c>
      <c r="C107" s="3" t="str">
        <f>IF('[1]All Balances'!I103=0,"NA",'[1]All Balances'!I103)</f>
        <v>NA</v>
      </c>
      <c r="D107" s="3" t="str">
        <f>IF('[1]All Balances'!J103=0,"NA",'[1]All Balances'!J103)</f>
        <v>NA</v>
      </c>
      <c r="E107" s="3" t="str">
        <f>IF('[1]All Balances'!K103=0,"NA",'[1]All Balances'!K103)</f>
        <v>NA</v>
      </c>
      <c r="F107" s="3" t="str">
        <f>IF('[1]All Balances'!L103=0,"NA",'[1]All Balances'!L103)</f>
        <v>NA</v>
      </c>
      <c r="G107" s="3" t="str">
        <f>IF('[1]All Balances'!M103=0,"NA",'[1]All Balances'!M103)</f>
        <v>NA</v>
      </c>
      <c r="H107" s="3" t="str">
        <f>IF('[1]All Balances'!N103=0,"NA",'[1]All Balances'!N103)</f>
        <v>NA</v>
      </c>
      <c r="I107" s="3" t="str">
        <f>IF('[1]All Balances'!O103=0,"NA",'[1]All Balances'!O103)</f>
        <v>NA</v>
      </c>
      <c r="J107" s="3" t="str">
        <f>IF('[1]All Balances'!P103=0,"NA",'[1]All Balances'!P103)</f>
        <v>NA</v>
      </c>
      <c r="K107" s="3" t="str">
        <f>IF('[1]All Balances'!Q103=0,"NA",'[1]All Balances'!Q103)</f>
        <v>NA</v>
      </c>
      <c r="L107" s="3" t="str">
        <f>IF('[1]All Balances'!R103=0,"NA",'[1]All Balances'!R103)</f>
        <v>NA</v>
      </c>
    </row>
    <row r="108" spans="1:12" x14ac:dyDescent="0.25">
      <c r="A108" s="2" t="s">
        <v>24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 t="str">
        <f>A103</f>
        <v>Produktion</v>
      </c>
      <c r="B109" s="3">
        <f>'[1]All Balances'!H105</f>
        <v>2.79</v>
      </c>
      <c r="C109" s="3">
        <f>'[1]All Balances'!I105</f>
        <v>2.79</v>
      </c>
      <c r="D109" s="3">
        <f>'[1]All Balances'!J105</f>
        <v>2.79</v>
      </c>
      <c r="E109" s="3">
        <f>'[1]All Balances'!K105</f>
        <v>2.79</v>
      </c>
      <c r="F109" s="3">
        <f>'[1]All Balances'!L105</f>
        <v>2.79</v>
      </c>
      <c r="G109" s="3">
        <f>'[1]All Balances'!M105</f>
        <v>2.79</v>
      </c>
      <c r="H109" s="3">
        <f>'[1]All Balances'!N105</f>
        <v>2.79</v>
      </c>
      <c r="I109" s="3">
        <f>'[1]All Balances'!O105</f>
        <v>2.79</v>
      </c>
      <c r="J109" s="3">
        <f>'[1]All Balances'!P105</f>
        <v>2.8863768795298026</v>
      </c>
      <c r="K109" s="3">
        <f>'[1]All Balances'!Q105</f>
        <v>2.9712610226203338</v>
      </c>
      <c r="L109" s="3">
        <f>'[1]All Balances'!R105</f>
        <v>3.0362650957290129</v>
      </c>
    </row>
    <row r="110" spans="1:12" x14ac:dyDescent="0.25">
      <c r="A110" s="1" t="str">
        <f>A104</f>
        <v>Import</v>
      </c>
      <c r="B110" s="3">
        <f>'[1]All Balances'!H106</f>
        <v>1.7369624999999997</v>
      </c>
      <c r="C110" s="3">
        <f>'[1]All Balances'!I106</f>
        <v>1.6466499999999999</v>
      </c>
      <c r="D110" s="3">
        <f>'[1]All Balances'!J106</f>
        <v>1.8902580000000002</v>
      </c>
      <c r="E110" s="3">
        <f>'[1]All Balances'!K106</f>
        <v>2.2598579999999995</v>
      </c>
      <c r="F110" s="3">
        <f>'[1]All Balances'!L106</f>
        <v>2.1553114999999998</v>
      </c>
      <c r="G110" s="3">
        <f>'[1]All Balances'!M106</f>
        <v>3.924658</v>
      </c>
      <c r="H110" s="3">
        <f>'[1]All Balances'!N106</f>
        <v>4.0791830000000004</v>
      </c>
      <c r="I110" s="3">
        <f>'[1]All Balances'!O106</f>
        <v>4.061223</v>
      </c>
      <c r="J110" s="3">
        <f>'[1]All Balances'!P106</f>
        <v>3.5465770000000001</v>
      </c>
      <c r="K110" s="3">
        <f>'[1]All Balances'!Q106</f>
        <v>3.3771355000000005</v>
      </c>
      <c r="L110" s="3">
        <f>'[1]All Balances'!R106</f>
        <v>2.9534089999999997</v>
      </c>
    </row>
    <row r="111" spans="1:12" x14ac:dyDescent="0.25">
      <c r="A111" s="1" t="str">
        <f>A105</f>
        <v>Export</v>
      </c>
      <c r="B111" s="3">
        <f>'[1]All Balances'!H107</f>
        <v>1.7968959999999998</v>
      </c>
      <c r="C111" s="3">
        <f>'[1]All Balances'!I107</f>
        <v>1.4838525000000002</v>
      </c>
      <c r="D111" s="3">
        <f>'[1]All Balances'!J107</f>
        <v>1.2588424999999999</v>
      </c>
      <c r="E111" s="3">
        <f>'[1]All Balances'!K107</f>
        <v>1.0624830000000001</v>
      </c>
      <c r="F111" s="3">
        <f>'[1]All Balances'!L107</f>
        <v>1.5588450000000003</v>
      </c>
      <c r="G111" s="3">
        <f>'[1]All Balances'!M107</f>
        <v>2.8401709999999998</v>
      </c>
      <c r="H111" s="3">
        <f>'[1]All Balances'!N107</f>
        <v>3.1073359999999997</v>
      </c>
      <c r="I111" s="3">
        <f>'[1]All Balances'!O107</f>
        <v>2.7994154999999998</v>
      </c>
      <c r="J111" s="3">
        <f>'[1]All Balances'!P107</f>
        <v>2.5454790000000003</v>
      </c>
      <c r="K111" s="3">
        <f>'[1]All Balances'!Q107</f>
        <v>2.5687180000000005</v>
      </c>
      <c r="L111" s="3">
        <f>'[1]All Balances'!R107</f>
        <v>1.5720285000000003</v>
      </c>
    </row>
    <row r="112" spans="1:12" ht="23.25" x14ac:dyDescent="0.25">
      <c r="A112" s="4" t="str">
        <f>A106</f>
        <v>Inlandsverwendung (einschl. Bestandsveränderung)</v>
      </c>
      <c r="B112" s="5">
        <f>'[1]All Balances'!H108</f>
        <v>2.7300665</v>
      </c>
      <c r="C112" s="5">
        <f>'[1]All Balances'!I108</f>
        <v>2.9527975</v>
      </c>
      <c r="D112" s="5">
        <f>'[1]All Balances'!J108</f>
        <v>3.4214155000000002</v>
      </c>
      <c r="E112" s="5">
        <f>'[1]All Balances'!K108</f>
        <v>3.9873749999999992</v>
      </c>
      <c r="F112" s="5">
        <f>'[1]All Balances'!L108</f>
        <v>3.3864664999999996</v>
      </c>
      <c r="G112" s="5">
        <f>'[1]All Balances'!M108</f>
        <v>3.8744870000000002</v>
      </c>
      <c r="H112" s="5">
        <f>'[1]All Balances'!N108</f>
        <v>3.7618470000000008</v>
      </c>
      <c r="I112" s="5">
        <f>'[1]All Balances'!O108</f>
        <v>4.0518075000000007</v>
      </c>
      <c r="J112" s="5">
        <f>'[1]All Balances'!P108</f>
        <v>3.8874748795298029</v>
      </c>
      <c r="K112" s="5">
        <f>'[1]All Balances'!Q108</f>
        <v>3.7796785226203333</v>
      </c>
      <c r="L112" s="5">
        <f>'[1]All Balances'!R108</f>
        <v>4.4176455957290131</v>
      </c>
    </row>
    <row r="113" spans="1:12" x14ac:dyDescent="0.25">
      <c r="A113" s="1" t="str">
        <f>A107</f>
        <v xml:space="preserve">Marktpreis (€/100kg) </v>
      </c>
      <c r="B113" s="3" t="str">
        <f>IF('[1]All Balances'!H109=0,"NA",'[1]All Balances'!H109)</f>
        <v>NA</v>
      </c>
      <c r="C113" s="3" t="str">
        <f>IF('[1]All Balances'!I109=0,"NA",'[1]All Balances'!I109)</f>
        <v>NA</v>
      </c>
      <c r="D113" s="3" t="str">
        <f>IF('[1]All Balances'!J109=0,"NA",'[1]All Balances'!J109)</f>
        <v>NA</v>
      </c>
      <c r="E113" s="3" t="str">
        <f>IF('[1]All Balances'!K109=0,"NA",'[1]All Balances'!K109)</f>
        <v>NA</v>
      </c>
      <c r="F113" s="3" t="str">
        <f>IF('[1]All Balances'!L109=0,"NA",'[1]All Balances'!L109)</f>
        <v>NA</v>
      </c>
      <c r="G113" s="3" t="str">
        <f>IF('[1]All Balances'!M109=0,"NA",'[1]All Balances'!M109)</f>
        <v>NA</v>
      </c>
      <c r="H113" s="3" t="str">
        <f>IF('[1]All Balances'!N109=0,"NA",'[1]All Balances'!N109)</f>
        <v>NA</v>
      </c>
      <c r="I113" s="3" t="str">
        <f>IF('[1]All Balances'!O109=0,"NA",'[1]All Balances'!O109)</f>
        <v>NA</v>
      </c>
      <c r="J113" s="3" t="str">
        <f>IF('[1]All Balances'!P109=0,"NA",'[1]All Balances'!P109)</f>
        <v>NA</v>
      </c>
      <c r="K113" s="3" t="str">
        <f>IF('[1]All Balances'!Q109=0,"NA",'[1]All Balances'!Q109)</f>
        <v>NA</v>
      </c>
      <c r="L113" s="3" t="str">
        <f>IF('[1]All Balances'!R109=0,"NA",'[1]All Balances'!R109)</f>
        <v>NA</v>
      </c>
    </row>
    <row r="114" spans="1:12" x14ac:dyDescent="0.25">
      <c r="A114" s="2" t="s">
        <v>25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 t="str">
        <f>A109</f>
        <v>Produktion</v>
      </c>
      <c r="B115" s="3">
        <f>'[1]All Balances'!H111</f>
        <v>6.79</v>
      </c>
      <c r="C115" s="3">
        <f>'[1]All Balances'!I111</f>
        <v>7.05</v>
      </c>
      <c r="D115" s="3">
        <f>'[1]All Balances'!J111</f>
        <v>7.45</v>
      </c>
      <c r="E115" s="3">
        <f>'[1]All Balances'!K111</f>
        <v>5.53</v>
      </c>
      <c r="F115" s="3">
        <f>'[1]All Balances'!L111</f>
        <v>5.87</v>
      </c>
      <c r="G115" s="3">
        <f>'[1]All Balances'!M111</f>
        <v>6.44</v>
      </c>
      <c r="H115" s="3">
        <f>'[1]All Balances'!N111</f>
        <v>5.33</v>
      </c>
      <c r="I115" s="3">
        <f>'[1]All Balances'!O111</f>
        <v>5.62</v>
      </c>
      <c r="J115" s="3">
        <f>'[1]All Balances'!P111</f>
        <v>6.59</v>
      </c>
      <c r="K115" s="3">
        <f>'[1]All Balances'!Q111</f>
        <v>7.53</v>
      </c>
      <c r="L115" s="3">
        <f>'[1]All Balances'!R111</f>
        <v>6.91</v>
      </c>
    </row>
    <row r="116" spans="1:12" x14ac:dyDescent="0.25">
      <c r="A116" s="1" t="str">
        <f>A110</f>
        <v>Import</v>
      </c>
      <c r="B116" s="3">
        <f>'[1]All Balances'!H112</f>
        <v>0.43633650000000002</v>
      </c>
      <c r="C116" s="3">
        <f>'[1]All Balances'!I112</f>
        <v>0.67530899999999983</v>
      </c>
      <c r="D116" s="3">
        <f>'[1]All Balances'!J112</f>
        <v>0.58596800000000004</v>
      </c>
      <c r="E116" s="3">
        <f>'[1]All Balances'!K112</f>
        <v>1.5630724999999999</v>
      </c>
      <c r="F116" s="3">
        <f>'[1]All Balances'!L112</f>
        <v>1.5815945</v>
      </c>
      <c r="G116" s="3">
        <f>'[1]All Balances'!M112</f>
        <v>1.9754984999999998</v>
      </c>
      <c r="H116" s="3">
        <f>'[1]All Balances'!N112</f>
        <v>2.4100020000000004</v>
      </c>
      <c r="I116" s="3">
        <f>'[1]All Balances'!O112</f>
        <v>2.6203965000000005</v>
      </c>
      <c r="J116" s="3">
        <f>'[1]All Balances'!P112</f>
        <v>2.5954005000000002</v>
      </c>
      <c r="K116" s="3">
        <f>'[1]All Balances'!Q112</f>
        <v>2.1294909999999994</v>
      </c>
      <c r="L116" s="3">
        <f>'[1]All Balances'!R112</f>
        <v>1.7356679999999998</v>
      </c>
    </row>
    <row r="117" spans="1:12" x14ac:dyDescent="0.25">
      <c r="A117" s="1" t="str">
        <f>A111</f>
        <v>Export</v>
      </c>
      <c r="B117" s="3">
        <f>'[1]All Balances'!H113</f>
        <v>2.8901650000000001</v>
      </c>
      <c r="C117" s="3">
        <f>'[1]All Balances'!I113</f>
        <v>3.2753679999999994</v>
      </c>
      <c r="D117" s="3">
        <f>'[1]All Balances'!J113</f>
        <v>2.8814599999999997</v>
      </c>
      <c r="E117" s="3">
        <f>'[1]All Balances'!K113</f>
        <v>1.3994200000000001</v>
      </c>
      <c r="F117" s="3">
        <f>'[1]All Balances'!L113</f>
        <v>2.1809409999999998</v>
      </c>
      <c r="G117" s="3">
        <f>'[1]All Balances'!M113</f>
        <v>3.0530865</v>
      </c>
      <c r="H117" s="3">
        <f>'[1]All Balances'!N113</f>
        <v>2.8186389999999997</v>
      </c>
      <c r="I117" s="3">
        <f>'[1]All Balances'!O113</f>
        <v>2.205854</v>
      </c>
      <c r="J117" s="3">
        <f>'[1]All Balances'!P113</f>
        <v>4.5111024999999998</v>
      </c>
      <c r="K117" s="3">
        <f>'[1]All Balances'!Q113</f>
        <v>3.9413949999999995</v>
      </c>
      <c r="L117" s="3">
        <f>'[1]All Balances'!R113</f>
        <v>2.7691920000000003</v>
      </c>
    </row>
    <row r="118" spans="1:12" ht="23.25" x14ac:dyDescent="0.25">
      <c r="A118" s="4" t="str">
        <f>A112</f>
        <v>Inlandsverwendung (einschl. Bestandsveränderung)</v>
      </c>
      <c r="B118" s="5">
        <f>'[1]All Balances'!H114</f>
        <v>4.3361715000000007</v>
      </c>
      <c r="C118" s="5">
        <f>'[1]All Balances'!I114</f>
        <v>4.4499409999999999</v>
      </c>
      <c r="D118" s="5">
        <f>'[1]All Balances'!J114</f>
        <v>5.1545080000000008</v>
      </c>
      <c r="E118" s="5">
        <f>'[1]All Balances'!K114</f>
        <v>5.6936524999999998</v>
      </c>
      <c r="F118" s="5">
        <f>'[1]All Balances'!L114</f>
        <v>5.2706535000000008</v>
      </c>
      <c r="G118" s="5">
        <f>'[1]All Balances'!M114</f>
        <v>5.362412</v>
      </c>
      <c r="H118" s="5">
        <f>'[1]All Balances'!N114</f>
        <v>4.9213630000000013</v>
      </c>
      <c r="I118" s="5">
        <f>'[1]All Balances'!O114</f>
        <v>6.0345425000000006</v>
      </c>
      <c r="J118" s="5">
        <f>'[1]All Balances'!P114</f>
        <v>4.6742980000000003</v>
      </c>
      <c r="K118" s="5">
        <f>'[1]All Balances'!Q114</f>
        <v>5.7180959999999992</v>
      </c>
      <c r="L118" s="5">
        <f>'[1]All Balances'!R114</f>
        <v>5.8764760000000003</v>
      </c>
    </row>
    <row r="119" spans="1:12" x14ac:dyDescent="0.25">
      <c r="A119" s="1" t="str">
        <f>A113</f>
        <v xml:space="preserve">Marktpreis (€/100kg) </v>
      </c>
      <c r="B119" s="3">
        <f>IF('[1]All Balances'!H115=0,"NA",'[1]All Balances'!H115)</f>
        <v>258.732775</v>
      </c>
      <c r="C119" s="3">
        <f>IF('[1]All Balances'!I115=0,"NA",'[1]All Balances'!I115)</f>
        <v>256.57733333333334</v>
      </c>
      <c r="D119" s="3">
        <f>IF('[1]All Balances'!J115=0,"NA",'[1]All Balances'!J115)</f>
        <v>327.80524999999994</v>
      </c>
      <c r="E119" s="3">
        <f>IF('[1]All Balances'!K115=0,"NA",'[1]All Balances'!K115)</f>
        <v>319.80466666666666</v>
      </c>
      <c r="F119" s="3">
        <f>IF('[1]All Balances'!L115=0,"NA",'[1]All Balances'!L115)</f>
        <v>251.16495833333337</v>
      </c>
      <c r="G119" s="3">
        <f>IF('[1]All Balances'!M115=0,"NA",'[1]All Balances'!M115)</f>
        <v>319.67737500000004</v>
      </c>
      <c r="H119" s="3">
        <f>IF('[1]All Balances'!N115=0,"NA",'[1]All Balances'!N115)</f>
        <v>370.9783333333333</v>
      </c>
      <c r="I119" s="3">
        <f>IF('[1]All Balances'!O115=0,"NA",'[1]All Balances'!O115)</f>
        <v>340.3583083333333</v>
      </c>
      <c r="J119" s="3">
        <f>IF('[1]All Balances'!P115=0,"NA",'[1]All Balances'!P115)</f>
        <v>374.34610000000004</v>
      </c>
      <c r="K119" s="3">
        <f>IF('[1]All Balances'!Q115=0,"NA",'[1]All Balances'!Q115)</f>
        <v>360.03803333333343</v>
      </c>
      <c r="L119" s="3">
        <f>IF('[1]All Balances'!R115=0,"NA",'[1]All Balances'!R115)</f>
        <v>289.16249999999997</v>
      </c>
    </row>
    <row r="120" spans="1:12" x14ac:dyDescent="0.25">
      <c r="A120" s="2" t="s">
        <v>26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 t="str">
        <f>A115</f>
        <v>Produktion</v>
      </c>
      <c r="B121" s="3">
        <f>'[1]All Balances'!H117</f>
        <v>0</v>
      </c>
      <c r="C121" s="3">
        <f>'[1]All Balances'!I117</f>
        <v>0</v>
      </c>
      <c r="D121" s="3">
        <f>'[1]All Balances'!J117</f>
        <v>0</v>
      </c>
      <c r="E121" s="3">
        <f>'[1]All Balances'!K117</f>
        <v>0</v>
      </c>
      <c r="F121" s="3">
        <f>'[1]All Balances'!L117</f>
        <v>0</v>
      </c>
      <c r="G121" s="3">
        <f>'[1]All Balances'!M117</f>
        <v>0</v>
      </c>
      <c r="H121" s="3">
        <f>'[1]All Balances'!N117</f>
        <v>0</v>
      </c>
      <c r="I121" s="3">
        <f>'[1]All Balances'!O117</f>
        <v>0</v>
      </c>
      <c r="J121" s="3">
        <f>'[1]All Balances'!P117</f>
        <v>0</v>
      </c>
      <c r="K121" s="3">
        <f>'[1]All Balances'!Q117</f>
        <v>0</v>
      </c>
      <c r="L121" s="3">
        <f>'[1]All Balances'!R117</f>
        <v>0</v>
      </c>
    </row>
    <row r="122" spans="1:12" x14ac:dyDescent="0.25">
      <c r="A122" s="1" t="str">
        <f>A116</f>
        <v>Import</v>
      </c>
      <c r="B122" s="3">
        <f>'[1]All Balances'!H118</f>
        <v>0.49294050000000011</v>
      </c>
      <c r="C122" s="3">
        <f>'[1]All Balances'!I118</f>
        <v>0.46776249999999997</v>
      </c>
      <c r="D122" s="3">
        <f>'[1]All Balances'!J118</f>
        <v>0.34709600000000007</v>
      </c>
      <c r="E122" s="3">
        <f>'[1]All Balances'!K118</f>
        <v>0.43369550000000001</v>
      </c>
      <c r="F122" s="3">
        <f>'[1]All Balances'!L118</f>
        <v>0.40169400000000005</v>
      </c>
      <c r="G122" s="3">
        <f>'[1]All Balances'!M118</f>
        <v>0.504722</v>
      </c>
      <c r="H122" s="3">
        <f>'[1]All Balances'!N118</f>
        <v>0.50574749999999991</v>
      </c>
      <c r="I122" s="3">
        <f>'[1]All Balances'!O118</f>
        <v>0.53651100000000007</v>
      </c>
      <c r="J122" s="3">
        <f>'[1]All Balances'!P118</f>
        <v>0.48835199999999995</v>
      </c>
      <c r="K122" s="3">
        <f>'[1]All Balances'!Q118</f>
        <v>0.46539049999999998</v>
      </c>
      <c r="L122" s="3">
        <f>'[1]All Balances'!R118</f>
        <v>0.40467199999999992</v>
      </c>
    </row>
    <row r="123" spans="1:12" x14ac:dyDescent="0.25">
      <c r="A123" s="1" t="str">
        <f>A117</f>
        <v>Export</v>
      </c>
      <c r="B123" s="3">
        <f>'[1]All Balances'!H119</f>
        <v>6.3813499999999995E-2</v>
      </c>
      <c r="C123" s="3">
        <f>'[1]All Balances'!I119</f>
        <v>4.8575999999999994E-2</v>
      </c>
      <c r="D123" s="3">
        <f>'[1]All Balances'!J119</f>
        <v>9.5999999999999992E-3</v>
      </c>
      <c r="E123" s="3">
        <f>'[1]All Balances'!K119</f>
        <v>4.9200000000000003E-4</v>
      </c>
      <c r="F123" s="3">
        <f>'[1]All Balances'!L119</f>
        <v>0</v>
      </c>
      <c r="G123" s="3">
        <f>'[1]All Balances'!M119</f>
        <v>0</v>
      </c>
      <c r="H123" s="3">
        <f>'[1]All Balances'!N119</f>
        <v>0</v>
      </c>
      <c r="I123" s="3">
        <f>'[1]All Balances'!O119</f>
        <v>1.6026499999999999E-2</v>
      </c>
      <c r="J123" s="3">
        <f>'[1]All Balances'!P119</f>
        <v>0</v>
      </c>
      <c r="K123" s="3">
        <f>'[1]All Balances'!Q119</f>
        <v>0</v>
      </c>
      <c r="L123" s="3">
        <f>'[1]All Balances'!R119</f>
        <v>0</v>
      </c>
    </row>
    <row r="124" spans="1:12" ht="23.25" x14ac:dyDescent="0.25">
      <c r="A124" s="4" t="str">
        <f>A118</f>
        <v>Inlandsverwendung (einschl. Bestandsveränderung)</v>
      </c>
      <c r="B124" s="5">
        <f>'[1]All Balances'!H120</f>
        <v>0.42912700000000015</v>
      </c>
      <c r="C124" s="5">
        <f>'[1]All Balances'!I120</f>
        <v>0.41918649999999996</v>
      </c>
      <c r="D124" s="5">
        <f>'[1]All Balances'!J120</f>
        <v>0.33749600000000007</v>
      </c>
      <c r="E124" s="5">
        <f>'[1]All Balances'!K120</f>
        <v>0.43320350000000002</v>
      </c>
      <c r="F124" s="5">
        <f>'[1]All Balances'!L120</f>
        <v>0.40169400000000005</v>
      </c>
      <c r="G124" s="5">
        <f>'[1]All Balances'!M120</f>
        <v>0.504722</v>
      </c>
      <c r="H124" s="5">
        <f>'[1]All Balances'!N120</f>
        <v>0.50574749999999991</v>
      </c>
      <c r="I124" s="5">
        <f>'[1]All Balances'!O120</f>
        <v>0.52048450000000002</v>
      </c>
      <c r="J124" s="5">
        <f>'[1]All Balances'!P120</f>
        <v>0.48835199999999995</v>
      </c>
      <c r="K124" s="5">
        <f>'[1]All Balances'!Q120</f>
        <v>0.46539049999999998</v>
      </c>
      <c r="L124" s="5">
        <f>'[1]All Balances'!R120</f>
        <v>0.40467199999999992</v>
      </c>
    </row>
    <row r="125" spans="1:12" x14ac:dyDescent="0.25">
      <c r="A125" s="1" t="str">
        <f>A119</f>
        <v xml:space="preserve">Marktpreis (€/100kg) </v>
      </c>
      <c r="B125" s="3" t="str">
        <f>IF('[1]All Balances'!H121=0,"NA",'[1]All Balances'!H121)</f>
        <v>NA</v>
      </c>
      <c r="C125" s="3" t="str">
        <f>IF('[1]All Balances'!I121=0,"NA",'[1]All Balances'!I121)</f>
        <v>NA</v>
      </c>
      <c r="D125" s="3" t="str">
        <f>IF('[1]All Balances'!J121=0,"NA",'[1]All Balances'!J121)</f>
        <v>NA</v>
      </c>
      <c r="E125" s="3" t="str">
        <f>IF('[1]All Balances'!K121=0,"NA",'[1]All Balances'!K121)</f>
        <v>NA</v>
      </c>
      <c r="F125" s="3" t="str">
        <f>IF('[1]All Balances'!L121=0,"NA",'[1]All Balances'!L121)</f>
        <v>NA</v>
      </c>
      <c r="G125" s="3" t="str">
        <f>IF('[1]All Balances'!M121=0,"NA",'[1]All Balances'!M121)</f>
        <v>NA</v>
      </c>
      <c r="H125" s="3" t="str">
        <f>IF('[1]All Balances'!N121=0,"NA",'[1]All Balances'!N121)</f>
        <v>NA</v>
      </c>
      <c r="I125" s="3" t="str">
        <f>IF('[1]All Balances'!O121=0,"NA",'[1]All Balances'!O121)</f>
        <v>NA</v>
      </c>
      <c r="J125" s="3" t="str">
        <f>IF('[1]All Balances'!P121=0,"NA",'[1]All Balances'!P121)</f>
        <v>NA</v>
      </c>
      <c r="K125" s="3" t="str">
        <f>IF('[1]All Balances'!Q121=0,"NA",'[1]All Balances'!Q121)</f>
        <v>NA</v>
      </c>
      <c r="L125" s="3" t="str">
        <f>IF('[1]All Balances'!R121=0,"NA",'[1]All Balances'!R121)</f>
        <v>NA</v>
      </c>
    </row>
    <row r="126" spans="1:12" x14ac:dyDescent="0.25">
      <c r="A126" s="2" t="s">
        <v>27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 t="str">
        <f>A121</f>
        <v>Produktion</v>
      </c>
      <c r="B127" s="3">
        <f>'[1]All Balances'!H123</f>
        <v>160.16</v>
      </c>
      <c r="C127" s="3">
        <f>'[1]All Balances'!I123</f>
        <v>169.63</v>
      </c>
      <c r="D127" s="3">
        <f>'[1]All Balances'!J123</f>
        <v>174.13</v>
      </c>
      <c r="E127" s="3">
        <f>'[1]All Balances'!K123</f>
        <v>181.9</v>
      </c>
      <c r="F127" s="3">
        <f>'[1]All Balances'!L123</f>
        <v>165.28</v>
      </c>
      <c r="G127" s="3">
        <f>'[1]All Balances'!M123</f>
        <v>181.43</v>
      </c>
      <c r="H127" s="3">
        <f>'[1]All Balances'!N123</f>
        <v>186.69</v>
      </c>
      <c r="I127" s="3">
        <f>'[1]All Balances'!O123</f>
        <v>195.11</v>
      </c>
      <c r="J127" s="3">
        <f>'[1]All Balances'!P123</f>
        <v>199.19</v>
      </c>
      <c r="K127" s="3">
        <f>'[1]All Balances'!Q123</f>
        <v>206.56</v>
      </c>
      <c r="L127" s="3">
        <f>'[1]All Balances'!R123</f>
        <v>217.35</v>
      </c>
    </row>
    <row r="128" spans="1:12" x14ac:dyDescent="0.25">
      <c r="A128" s="1" t="str">
        <f>A122</f>
        <v>Import</v>
      </c>
      <c r="B128" s="3">
        <f>'[1]All Balances'!H124</f>
        <v>89.450467999999987</v>
      </c>
      <c r="C128" s="3">
        <f>'[1]All Balances'!I124</f>
        <v>93.926089499999975</v>
      </c>
      <c r="D128" s="3">
        <f>'[1]All Balances'!J124</f>
        <v>83.330596</v>
      </c>
      <c r="E128" s="3">
        <f>'[1]All Balances'!K124</f>
        <v>62.883125999999997</v>
      </c>
      <c r="F128" s="3">
        <f>'[1]All Balances'!L124</f>
        <v>90.635975499999986</v>
      </c>
      <c r="G128" s="3">
        <f>'[1]All Balances'!M124</f>
        <v>43.093034500000002</v>
      </c>
      <c r="H128" s="3">
        <f>'[1]All Balances'!N124</f>
        <v>51.870971499999996</v>
      </c>
      <c r="I128" s="3">
        <f>'[1]All Balances'!O124</f>
        <v>82.766711000000029</v>
      </c>
      <c r="J128" s="3">
        <f>'[1]All Balances'!P124</f>
        <v>105.2603245</v>
      </c>
      <c r="K128" s="3">
        <f>'[1]All Balances'!Q124</f>
        <v>117.11134400000002</v>
      </c>
      <c r="L128" s="3">
        <f>'[1]All Balances'!R124</f>
        <v>120.81237750000001</v>
      </c>
    </row>
    <row r="129" spans="1:12" x14ac:dyDescent="0.25">
      <c r="A129" s="1" t="str">
        <f>A123</f>
        <v>Export</v>
      </c>
      <c r="B129" s="3">
        <f>'[1]All Balances'!H125</f>
        <v>195.45377150000002</v>
      </c>
      <c r="C129" s="3">
        <f>'[1]All Balances'!I125</f>
        <v>193.36503450000001</v>
      </c>
      <c r="D129" s="3">
        <f>'[1]All Balances'!J125</f>
        <v>162.36364749999996</v>
      </c>
      <c r="E129" s="3">
        <f>'[1]All Balances'!K125</f>
        <v>167.672845</v>
      </c>
      <c r="F129" s="3">
        <f>'[1]All Balances'!L125</f>
        <v>186.41524749999999</v>
      </c>
      <c r="G129" s="3">
        <f>'[1]All Balances'!M125</f>
        <v>190.66749749999997</v>
      </c>
      <c r="H129" s="3">
        <f>'[1]All Balances'!N125</f>
        <v>185.53215199999997</v>
      </c>
      <c r="I129" s="3">
        <f>'[1]All Balances'!O125</f>
        <v>225.62998450000001</v>
      </c>
      <c r="J129" s="3">
        <f>'[1]All Balances'!P125</f>
        <v>181.44202200000001</v>
      </c>
      <c r="K129" s="3">
        <f>'[1]All Balances'!Q125</f>
        <v>241.04529150000002</v>
      </c>
      <c r="L129" s="3">
        <f>'[1]All Balances'!R125</f>
        <v>248.53461349999998</v>
      </c>
    </row>
    <row r="130" spans="1:12" ht="23.25" x14ac:dyDescent="0.25">
      <c r="A130" s="4" t="str">
        <f>A124</f>
        <v>Inlandsverwendung (einschl. Bestandsveränderung)</v>
      </c>
      <c r="B130" s="5">
        <f>'[1]All Balances'!H126</f>
        <v>54.156696499999953</v>
      </c>
      <c r="C130" s="5">
        <f>'[1]All Balances'!I126</f>
        <v>70.191054999999977</v>
      </c>
      <c r="D130" s="5">
        <f>'[1]All Balances'!J126</f>
        <v>95.096948500000053</v>
      </c>
      <c r="E130" s="5">
        <f>'[1]All Balances'!K126</f>
        <v>77.110281000000015</v>
      </c>
      <c r="F130" s="5">
        <f>'[1]All Balances'!L126</f>
        <v>69.500728000000009</v>
      </c>
      <c r="G130" s="5">
        <f>'[1]All Balances'!M126</f>
        <v>33.855537000000027</v>
      </c>
      <c r="H130" s="5">
        <f>'[1]All Balances'!N126</f>
        <v>53.028819500000026</v>
      </c>
      <c r="I130" s="5">
        <f>'[1]All Balances'!O126</f>
        <v>52.246726500000051</v>
      </c>
      <c r="J130" s="5">
        <f>'[1]All Balances'!P126</f>
        <v>123.00830249999996</v>
      </c>
      <c r="K130" s="5">
        <f>'[1]All Balances'!Q126</f>
        <v>82.626052500000014</v>
      </c>
      <c r="L130" s="5">
        <f>'[1]All Balances'!R126</f>
        <v>89.627764000000013</v>
      </c>
    </row>
    <row r="131" spans="1:12" x14ac:dyDescent="0.25">
      <c r="A131" s="1" t="str">
        <f>A125</f>
        <v xml:space="preserve">Marktpreis (€/100kg) </v>
      </c>
      <c r="B131" s="3">
        <f>IF('[1]All Balances'!H127=0,"NA",'[1]All Balances'!H127)</f>
        <v>279.23333333333335</v>
      </c>
      <c r="C131" s="3">
        <f>IF('[1]All Balances'!I127=0,"NA",'[1]All Balances'!I127)</f>
        <v>252.99999999999997</v>
      </c>
      <c r="D131" s="3">
        <f>IF('[1]All Balances'!J127=0,"NA",'[1]All Balances'!J127)</f>
        <v>337.94860833333337</v>
      </c>
      <c r="E131" s="3">
        <f>IF('[1]All Balances'!K127=0,"NA",'[1]All Balances'!K127)</f>
        <v>262.21666666666664</v>
      </c>
      <c r="F131" s="3">
        <f>IF('[1]All Balances'!L127=0,"NA",'[1]All Balances'!L127)</f>
        <v>247.82777500000006</v>
      </c>
      <c r="G131" s="3">
        <f>IF('[1]All Balances'!M127=0,"NA",'[1]All Balances'!M127)</f>
        <v>345.2833333333333</v>
      </c>
      <c r="H131" s="3">
        <f>IF('[1]All Balances'!N127=0,"NA",'[1]All Balances'!N127)</f>
        <v>393.58333333333343</v>
      </c>
      <c r="I131" s="3">
        <f>IF('[1]All Balances'!O127=0,"NA",'[1]All Balances'!O127)</f>
        <v>299.39722499999999</v>
      </c>
      <c r="J131" s="3">
        <f>IF('[1]All Balances'!P127=0,"NA",'[1]All Balances'!P127)</f>
        <v>391.07500000000005</v>
      </c>
      <c r="K131" s="3">
        <f>IF('[1]All Balances'!Q127=0,"NA",'[1]All Balances'!Q127)</f>
        <v>331.67083333333329</v>
      </c>
      <c r="L131" s="3">
        <f>IF('[1]All Balances'!R127=0,"NA",'[1]All Balances'!R127)</f>
        <v>295.07916666666665</v>
      </c>
    </row>
    <row r="132" spans="1:12" x14ac:dyDescent="0.25">
      <c r="A132" s="2" t="s">
        <v>28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 t="str">
        <f>A127</f>
        <v>Produktion</v>
      </c>
      <c r="B133" s="3">
        <f>'[1]All Balances'!H129</f>
        <v>170.12</v>
      </c>
      <c r="C133" s="3">
        <f>'[1]All Balances'!I129</f>
        <v>159</v>
      </c>
      <c r="D133" s="3">
        <f>'[1]All Balances'!J129</f>
        <v>162.41999999999999</v>
      </c>
      <c r="E133" s="3">
        <f>'[1]All Balances'!K129</f>
        <v>137.88999999999999</v>
      </c>
      <c r="F133" s="3">
        <f>'[1]All Balances'!L129</f>
        <v>141.1</v>
      </c>
      <c r="G133" s="3">
        <f>'[1]All Balances'!M129</f>
        <v>138.46</v>
      </c>
      <c r="H133" s="3">
        <f>'[1]All Balances'!N129</f>
        <v>141.52000000000001</v>
      </c>
      <c r="I133" s="3">
        <f>'[1]All Balances'!O129</f>
        <v>164.73</v>
      </c>
      <c r="J133" s="3">
        <f>'[1]All Balances'!P129</f>
        <v>161.03</v>
      </c>
      <c r="K133" s="3">
        <f>'[1]All Balances'!Q129</f>
        <v>167.17</v>
      </c>
      <c r="L133" s="3">
        <f>'[1]All Balances'!R129</f>
        <v>187.82</v>
      </c>
    </row>
    <row r="134" spans="1:12" x14ac:dyDescent="0.25">
      <c r="A134" s="1" t="str">
        <f>A128</f>
        <v>Import</v>
      </c>
      <c r="B134" s="3">
        <f>'[1]All Balances'!H130</f>
        <v>3.9557384999999998</v>
      </c>
      <c r="C134" s="3">
        <f>'[1]All Balances'!I130</f>
        <v>5.0982339999999997</v>
      </c>
      <c r="D134" s="3">
        <f>'[1]All Balances'!J130</f>
        <v>7.1590314999999993</v>
      </c>
      <c r="E134" s="3">
        <f>'[1]All Balances'!K130</f>
        <v>7.2793934999999985</v>
      </c>
      <c r="F134" s="3">
        <f>'[1]All Balances'!L130</f>
        <v>10.579308499999998</v>
      </c>
      <c r="G134" s="3">
        <f>'[1]All Balances'!M130</f>
        <v>15.002041999999998</v>
      </c>
      <c r="H134" s="3">
        <f>'[1]All Balances'!N130</f>
        <v>15.228586499999997</v>
      </c>
      <c r="I134" s="3">
        <f>'[1]All Balances'!O130</f>
        <v>12.862836999999999</v>
      </c>
      <c r="J134" s="3">
        <f>'[1]All Balances'!P130</f>
        <v>14.244620499999998</v>
      </c>
      <c r="K134" s="3">
        <f>'[1]All Balances'!Q130</f>
        <v>15.526833</v>
      </c>
      <c r="L134" s="3">
        <f>'[1]All Balances'!R130</f>
        <v>14.267284500000002</v>
      </c>
    </row>
    <row r="135" spans="1:12" x14ac:dyDescent="0.25">
      <c r="A135" s="1" t="str">
        <f>A129</f>
        <v>Export</v>
      </c>
      <c r="B135" s="3">
        <f>'[1]All Balances'!H131</f>
        <v>37.151899499999999</v>
      </c>
      <c r="C135" s="3">
        <f>'[1]All Balances'!I131</f>
        <v>24.246878000000002</v>
      </c>
      <c r="D135" s="3">
        <f>'[1]All Balances'!J131</f>
        <v>32.618976000000004</v>
      </c>
      <c r="E135" s="3">
        <f>'[1]All Balances'!K131</f>
        <v>31.063564999999997</v>
      </c>
      <c r="F135" s="3">
        <f>'[1]All Balances'!L131</f>
        <v>18.287369000000005</v>
      </c>
      <c r="G135" s="3">
        <f>'[1]All Balances'!M131</f>
        <v>26.420465500000002</v>
      </c>
      <c r="H135" s="3">
        <f>'[1]All Balances'!N131</f>
        <v>34.398328500000005</v>
      </c>
      <c r="I135" s="3">
        <f>'[1]All Balances'!O131</f>
        <v>31.274238999999998</v>
      </c>
      <c r="J135" s="3">
        <f>'[1]All Balances'!P131</f>
        <v>32.514763499999994</v>
      </c>
      <c r="K135" s="3">
        <f>'[1]All Balances'!Q131</f>
        <v>35.497013500000001</v>
      </c>
      <c r="L135" s="3">
        <f>'[1]All Balances'!R131</f>
        <v>40.076269000000003</v>
      </c>
    </row>
    <row r="136" spans="1:12" ht="23.25" x14ac:dyDescent="0.25">
      <c r="A136" s="4" t="str">
        <f>A130</f>
        <v>Inlandsverwendung (einschl. Bestandsveränderung)</v>
      </c>
      <c r="B136" s="5">
        <f>'[1]All Balances'!H132</f>
        <v>136.92383899999999</v>
      </c>
      <c r="C136" s="5">
        <f>'[1]All Balances'!I132</f>
        <v>139.85135599999998</v>
      </c>
      <c r="D136" s="5">
        <f>'[1]All Balances'!J132</f>
        <v>136.96005549999998</v>
      </c>
      <c r="E136" s="5">
        <f>'[1]All Balances'!K132</f>
        <v>114.10582849999999</v>
      </c>
      <c r="F136" s="5">
        <f>'[1]All Balances'!L132</f>
        <v>133.39193949999998</v>
      </c>
      <c r="G136" s="5">
        <f>'[1]All Balances'!M132</f>
        <v>127.04157649999999</v>
      </c>
      <c r="H136" s="5">
        <f>'[1]All Balances'!N132</f>
        <v>122.35025800000001</v>
      </c>
      <c r="I136" s="5">
        <f>'[1]All Balances'!O132</f>
        <v>146.31859799999998</v>
      </c>
      <c r="J136" s="5">
        <f>'[1]All Balances'!P132</f>
        <v>142.75985700000001</v>
      </c>
      <c r="K136" s="5">
        <f>'[1]All Balances'!Q132</f>
        <v>147.19981949999999</v>
      </c>
      <c r="L136" s="5">
        <f>'[1]All Balances'!R132</f>
        <v>162.01101550000001</v>
      </c>
    </row>
    <row r="137" spans="1:12" x14ac:dyDescent="0.25">
      <c r="A137" s="1" t="str">
        <f>A131</f>
        <v xml:space="preserve">Marktpreis (€/100kg) </v>
      </c>
      <c r="B137" s="3">
        <f>IF('[1]All Balances'!H133=0,"NA",'[1]All Balances'!H133)</f>
        <v>258.35883333333339</v>
      </c>
      <c r="C137" s="3">
        <f>IF('[1]All Balances'!I133=0,"NA",'[1]All Balances'!I133)</f>
        <v>245.31770833333337</v>
      </c>
      <c r="D137" s="3">
        <f>IF('[1]All Balances'!J133=0,"NA",'[1]All Balances'!J133)</f>
        <v>301.21945833333331</v>
      </c>
      <c r="E137" s="3">
        <f>IF('[1]All Balances'!K133=0,"NA",'[1]All Balances'!K133)</f>
        <v>255.48837499999999</v>
      </c>
      <c r="F137" s="3">
        <f>IF('[1]All Balances'!L133=0,"NA",'[1]All Balances'!L133)</f>
        <v>242.70708333333334</v>
      </c>
      <c r="G137" s="3">
        <f>IF('[1]All Balances'!M133=0,"NA",'[1]All Balances'!M133)</f>
        <v>320.53162500000002</v>
      </c>
      <c r="H137" s="3">
        <f>IF('[1]All Balances'!N133=0,"NA",'[1]All Balances'!N133)</f>
        <v>363.65916666666664</v>
      </c>
      <c r="I137" s="3">
        <f>IF('[1]All Balances'!O133=0,"NA",'[1]All Balances'!O133)</f>
        <v>293.28233333333338</v>
      </c>
      <c r="J137" s="3">
        <f>IF('[1]All Balances'!P133=0,"NA",'[1]All Balances'!P133)</f>
        <v>365.31116666666668</v>
      </c>
      <c r="K137" s="3">
        <f>IF('[1]All Balances'!Q133=0,"NA",'[1]All Balances'!Q133)</f>
        <v>333.30664166666668</v>
      </c>
      <c r="L137" s="3">
        <f>IF('[1]All Balances'!R133=0,"NA",'[1]All Balances'!R133)</f>
        <v>291.7238333333334</v>
      </c>
    </row>
    <row r="138" spans="1:12" x14ac:dyDescent="0.25">
      <c r="A138" s="2" t="s">
        <v>29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 t="str">
        <f>A133</f>
        <v>Produktion</v>
      </c>
      <c r="B139" s="3">
        <f>'[1]All Balances'!H135</f>
        <v>26.97</v>
      </c>
      <c r="C139" s="3">
        <f>'[1]All Balances'!I135</f>
        <v>28.69</v>
      </c>
      <c r="D139" s="3">
        <f>'[1]All Balances'!J135</f>
        <v>27.7</v>
      </c>
      <c r="E139" s="3">
        <f>'[1]All Balances'!K135</f>
        <v>30.36</v>
      </c>
      <c r="F139" s="3">
        <f>'[1]All Balances'!L135</f>
        <v>29.26</v>
      </c>
      <c r="G139" s="3">
        <f>'[1]All Balances'!M135</f>
        <v>27.18</v>
      </c>
      <c r="H139" s="3">
        <f>'[1]All Balances'!N135</f>
        <v>27.67</v>
      </c>
      <c r="I139" s="3">
        <f>'[1]All Balances'!O135</f>
        <v>28.45</v>
      </c>
      <c r="J139" s="3">
        <f>'[1]All Balances'!P135</f>
        <v>25.73</v>
      </c>
      <c r="K139" s="3">
        <f>'[1]All Balances'!Q135</f>
        <v>28.11</v>
      </c>
      <c r="L139" s="3">
        <f>'[1]All Balances'!R135</f>
        <v>32.29</v>
      </c>
    </row>
    <row r="140" spans="1:12" x14ac:dyDescent="0.25">
      <c r="A140" s="1" t="str">
        <f>A134</f>
        <v>Import</v>
      </c>
      <c r="B140" s="3">
        <f>'[1]All Balances'!H136</f>
        <v>4.8580565</v>
      </c>
      <c r="C140" s="3">
        <f>'[1]All Balances'!I136</f>
        <v>5.6661599999999996</v>
      </c>
      <c r="D140" s="3">
        <f>'[1]All Balances'!J136</f>
        <v>7.1298935000000006</v>
      </c>
      <c r="E140" s="3">
        <f>'[1]All Balances'!K136</f>
        <v>8.1591900000000006</v>
      </c>
      <c r="F140" s="3">
        <f>'[1]All Balances'!L136</f>
        <v>10.267343500000003</v>
      </c>
      <c r="G140" s="3">
        <f>'[1]All Balances'!M136</f>
        <v>9.9768465000000006</v>
      </c>
      <c r="H140" s="3">
        <f>'[1]All Balances'!N136</f>
        <v>8.2777015000000009</v>
      </c>
      <c r="I140" s="3">
        <f>'[1]All Balances'!O136</f>
        <v>7.9762890000000004</v>
      </c>
      <c r="J140" s="3">
        <f>'[1]All Balances'!P136</f>
        <v>8.7689629999999994</v>
      </c>
      <c r="K140" s="3">
        <f>'[1]All Balances'!Q136</f>
        <v>7.6729684999999996</v>
      </c>
      <c r="L140" s="3">
        <f>'[1]All Balances'!R136</f>
        <v>7.4366839999999996</v>
      </c>
    </row>
    <row r="141" spans="1:12" x14ac:dyDescent="0.25">
      <c r="A141" s="1" t="str">
        <f>A135</f>
        <v>Export</v>
      </c>
      <c r="B141" s="3">
        <f>'[1]All Balances'!H137</f>
        <v>13.022447999999999</v>
      </c>
      <c r="C141" s="3">
        <f>'[1]All Balances'!I137</f>
        <v>13.764733999999999</v>
      </c>
      <c r="D141" s="3">
        <f>'[1]All Balances'!J137</f>
        <v>17.369583500000001</v>
      </c>
      <c r="E141" s="3">
        <f>'[1]All Balances'!K137</f>
        <v>20.497215499999999</v>
      </c>
      <c r="F141" s="3">
        <f>'[1]All Balances'!L137</f>
        <v>14.761662000000001</v>
      </c>
      <c r="G141" s="3">
        <f>'[1]All Balances'!M137</f>
        <v>21.572016500000004</v>
      </c>
      <c r="H141" s="3">
        <f>'[1]All Balances'!N137</f>
        <v>13.099253500000001</v>
      </c>
      <c r="I141" s="3">
        <f>'[1]All Balances'!O137</f>
        <v>17.7826065</v>
      </c>
      <c r="J141" s="3">
        <f>'[1]All Balances'!P137</f>
        <v>13.711655</v>
      </c>
      <c r="K141" s="3">
        <f>'[1]All Balances'!Q137</f>
        <v>13.183819000000002</v>
      </c>
      <c r="L141" s="3">
        <f>'[1]All Balances'!R137</f>
        <v>18.764374000000007</v>
      </c>
    </row>
    <row r="142" spans="1:12" ht="23.25" x14ac:dyDescent="0.25">
      <c r="A142" s="4" t="str">
        <f>A136</f>
        <v>Inlandsverwendung (einschl. Bestandsveränderung)</v>
      </c>
      <c r="B142" s="5">
        <f>'[1]All Balances'!H138</f>
        <v>18.805608499999998</v>
      </c>
      <c r="C142" s="5">
        <f>'[1]All Balances'!I138</f>
        <v>20.591426000000006</v>
      </c>
      <c r="D142" s="5">
        <f>'[1]All Balances'!J138</f>
        <v>17.460309999999996</v>
      </c>
      <c r="E142" s="5">
        <f>'[1]All Balances'!K138</f>
        <v>18.021974500000002</v>
      </c>
      <c r="F142" s="5">
        <f>'[1]All Balances'!L138</f>
        <v>24.765681499999999</v>
      </c>
      <c r="G142" s="5">
        <f>'[1]All Balances'!M138</f>
        <v>15.584829999999997</v>
      </c>
      <c r="H142" s="5">
        <f>'[1]All Balances'!N138</f>
        <v>22.848447999999998</v>
      </c>
      <c r="I142" s="5">
        <f>'[1]All Balances'!O138</f>
        <v>18.643682499999997</v>
      </c>
      <c r="J142" s="5">
        <f>'[1]All Balances'!P138</f>
        <v>20.787308000000003</v>
      </c>
      <c r="K142" s="5">
        <f>'[1]All Balances'!Q138</f>
        <v>22.599149499999996</v>
      </c>
      <c r="L142" s="5">
        <f>'[1]All Balances'!R138</f>
        <v>20.962309999999992</v>
      </c>
    </row>
    <row r="143" spans="1:12" x14ac:dyDescent="0.25">
      <c r="A143" s="1" t="str">
        <f>A137</f>
        <v xml:space="preserve">Marktpreis (€/100kg) </v>
      </c>
      <c r="B143" s="3">
        <f>IF('[1]All Balances'!H139=0,"NA",'[1]All Balances'!H139)</f>
        <v>262.08749999999998</v>
      </c>
      <c r="C143" s="3">
        <f>IF('[1]All Balances'!I139=0,"NA",'[1]All Balances'!I139)</f>
        <v>237.69408333333334</v>
      </c>
      <c r="D143" s="3">
        <f>IF('[1]All Balances'!J139=0,"NA",'[1]All Balances'!J139)</f>
        <v>281.05866666666668</v>
      </c>
      <c r="E143" s="3">
        <f>IF('[1]All Balances'!K139=0,"NA",'[1]All Balances'!K139)</f>
        <v>251.9915583333333</v>
      </c>
      <c r="F143" s="3">
        <f>IF('[1]All Balances'!L139=0,"NA",'[1]All Balances'!L139)</f>
        <v>230.45979166666666</v>
      </c>
      <c r="G143" s="3">
        <f>IF('[1]All Balances'!M139=0,"NA",'[1]All Balances'!M139)</f>
        <v>327.28441666666669</v>
      </c>
      <c r="H143" s="3">
        <f>IF('[1]All Balances'!N139=0,"NA",'[1]All Balances'!N139)</f>
        <v>382.36945833333334</v>
      </c>
      <c r="I143" s="3">
        <f>IF('[1]All Balances'!O139=0,"NA",'[1]All Balances'!O139)</f>
        <v>284.94283333333334</v>
      </c>
      <c r="J143" s="3">
        <f>IF('[1]All Balances'!P139=0,"NA",'[1]All Balances'!P139)</f>
        <v>377.19235833333329</v>
      </c>
      <c r="K143" s="3">
        <f>IF('[1]All Balances'!Q139=0,"NA",'[1]All Balances'!Q139)</f>
        <v>343.44159090909091</v>
      </c>
      <c r="L143" s="3" t="str">
        <f>IF('[1]All Balances'!R139=0,"NA",'[1]All Balances'!R139)</f>
        <v>NA</v>
      </c>
    </row>
    <row r="144" spans="1:12" x14ac:dyDescent="0.25">
      <c r="A144" s="2" t="s">
        <v>30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 t="str">
        <f>A139</f>
        <v>Produktion</v>
      </c>
      <c r="B145" s="3">
        <f>'[1]All Balances'!H141</f>
        <v>11.78</v>
      </c>
      <c r="C145" s="3">
        <f>'[1]All Balances'!I141</f>
        <v>7.97</v>
      </c>
      <c r="D145" s="3">
        <f>'[1]All Balances'!J141</f>
        <v>8.23</v>
      </c>
      <c r="E145" s="3">
        <f>'[1]All Balances'!K141</f>
        <v>9.1999999999999993</v>
      </c>
      <c r="F145" s="3">
        <f>'[1]All Balances'!L141</f>
        <v>10.49</v>
      </c>
      <c r="G145" s="3">
        <f>'[1]All Balances'!M141</f>
        <v>9.75</v>
      </c>
      <c r="H145" s="3">
        <f>'[1]All Balances'!N141</f>
        <v>9.4499999999999993</v>
      </c>
      <c r="I145" s="3">
        <f>'[1]All Balances'!O141</f>
        <v>9.2899999999999991</v>
      </c>
      <c r="J145" s="3">
        <f>'[1]All Balances'!P141</f>
        <v>9.8000000000000007</v>
      </c>
      <c r="K145" s="3">
        <f>'[1]All Balances'!Q141</f>
        <v>10.59</v>
      </c>
      <c r="L145" s="3">
        <f>'[1]All Balances'!R141</f>
        <v>11.2</v>
      </c>
    </row>
    <row r="146" spans="1:12" x14ac:dyDescent="0.25">
      <c r="A146" s="1" t="str">
        <f>A140</f>
        <v>Import</v>
      </c>
      <c r="B146" s="3">
        <f>'[1]All Balances'!H142</f>
        <v>3.7945455000000003</v>
      </c>
      <c r="C146" s="3">
        <f>'[1]All Balances'!I142</f>
        <v>5.4763944999999996</v>
      </c>
      <c r="D146" s="3">
        <f>'[1]All Balances'!J142</f>
        <v>4.8542185000000009</v>
      </c>
      <c r="E146" s="3">
        <f>'[1]All Balances'!K142</f>
        <v>6.8753650000000004</v>
      </c>
      <c r="F146" s="3">
        <f>'[1]All Balances'!L142</f>
        <v>8.7061840000000004</v>
      </c>
      <c r="G146" s="3">
        <f>'[1]All Balances'!M142</f>
        <v>5.179787000000001</v>
      </c>
      <c r="H146" s="3">
        <f>'[1]All Balances'!N142</f>
        <v>4.277984</v>
      </c>
      <c r="I146" s="3">
        <f>'[1]All Balances'!O142</f>
        <v>4.7093299999999996</v>
      </c>
      <c r="J146" s="3">
        <f>'[1]All Balances'!P142</f>
        <v>6.3858855000000005</v>
      </c>
      <c r="K146" s="3">
        <f>'[1]All Balances'!Q142</f>
        <v>6.6569494999999996</v>
      </c>
      <c r="L146" s="3">
        <f>'[1]All Balances'!R142</f>
        <v>8.9638249999999999</v>
      </c>
    </row>
    <row r="147" spans="1:12" x14ac:dyDescent="0.25">
      <c r="A147" s="1" t="str">
        <f>A141</f>
        <v>Export</v>
      </c>
      <c r="B147" s="3">
        <f>'[1]All Balances'!H143</f>
        <v>0.14876699999999998</v>
      </c>
      <c r="C147" s="3">
        <f>'[1]All Balances'!I143</f>
        <v>0.217805</v>
      </c>
      <c r="D147" s="3">
        <f>'[1]All Balances'!J143</f>
        <v>5.0755999999999996E-2</v>
      </c>
      <c r="E147" s="3">
        <f>'[1]All Balances'!K143</f>
        <v>4.3868999999999998E-2</v>
      </c>
      <c r="F147" s="3">
        <f>'[1]All Balances'!L143</f>
        <v>0.11565550000000001</v>
      </c>
      <c r="G147" s="3">
        <f>'[1]All Balances'!M143</f>
        <v>0.43222049999999995</v>
      </c>
      <c r="H147" s="3">
        <f>'[1]All Balances'!N143</f>
        <v>0.36213650000000003</v>
      </c>
      <c r="I147" s="3">
        <f>'[1]All Balances'!O143</f>
        <v>0.46444299999999999</v>
      </c>
      <c r="J147" s="3">
        <f>'[1]All Balances'!P143</f>
        <v>0.33385499999999996</v>
      </c>
      <c r="K147" s="3">
        <f>'[1]All Balances'!Q143</f>
        <v>0.30478750000000004</v>
      </c>
      <c r="L147" s="3">
        <f>'[1]All Balances'!R143</f>
        <v>0.72934699999999997</v>
      </c>
    </row>
    <row r="148" spans="1:12" ht="23.25" x14ac:dyDescent="0.25">
      <c r="A148" s="4" t="str">
        <f>A142</f>
        <v>Inlandsverwendung (einschl. Bestandsveränderung)</v>
      </c>
      <c r="B148" s="5">
        <f>'[1]All Balances'!H144</f>
        <v>15.4257785</v>
      </c>
      <c r="C148" s="5">
        <f>'[1]All Balances'!I144</f>
        <v>13.2285895</v>
      </c>
      <c r="D148" s="5">
        <f>'[1]All Balances'!J144</f>
        <v>13.033462500000002</v>
      </c>
      <c r="E148" s="5">
        <f>'[1]All Balances'!K144</f>
        <v>16.031495999999997</v>
      </c>
      <c r="F148" s="5">
        <f>'[1]All Balances'!L144</f>
        <v>19.080528500000003</v>
      </c>
      <c r="G148" s="5">
        <f>'[1]All Balances'!M144</f>
        <v>14.497566500000001</v>
      </c>
      <c r="H148" s="5">
        <f>'[1]All Balances'!N144</f>
        <v>13.365847499999999</v>
      </c>
      <c r="I148" s="5">
        <f>'[1]All Balances'!O144</f>
        <v>13.534886999999999</v>
      </c>
      <c r="J148" s="5">
        <f>'[1]All Balances'!P144</f>
        <v>15.852030500000001</v>
      </c>
      <c r="K148" s="5">
        <f>'[1]All Balances'!Q144</f>
        <v>16.942162</v>
      </c>
      <c r="L148" s="5">
        <f>'[1]All Balances'!R144</f>
        <v>19.434477999999999</v>
      </c>
    </row>
    <row r="149" spans="1:12" x14ac:dyDescent="0.25">
      <c r="A149" s="1" t="str">
        <f>A143</f>
        <v xml:space="preserve">Marktpreis (€/100kg) </v>
      </c>
      <c r="B149" s="3" t="str">
        <f>IF('[1]All Balances'!H145=0,"NA",'[1]All Balances'!H145)</f>
        <v>NA</v>
      </c>
      <c r="C149" s="3" t="str">
        <f>IF('[1]All Balances'!I145=0,"NA",'[1]All Balances'!I145)</f>
        <v>NA</v>
      </c>
      <c r="D149" s="3" t="str">
        <f>IF('[1]All Balances'!J145=0,"NA",'[1]All Balances'!J145)</f>
        <v>NA</v>
      </c>
      <c r="E149" s="3" t="str">
        <f>IF('[1]All Balances'!K145=0,"NA",'[1]All Balances'!K145)</f>
        <v>NA</v>
      </c>
      <c r="F149" s="3" t="str">
        <f>IF('[1]All Balances'!L145=0,"NA",'[1]All Balances'!L145)</f>
        <v>NA</v>
      </c>
      <c r="G149" s="3" t="str">
        <f>IF('[1]All Balances'!M145=0,"NA",'[1]All Balances'!M145)</f>
        <v>NA</v>
      </c>
      <c r="H149" s="3" t="str">
        <f>IF('[1]All Balances'!N145=0,"NA",'[1]All Balances'!N145)</f>
        <v>NA</v>
      </c>
      <c r="I149" s="3" t="str">
        <f>IF('[1]All Balances'!O145=0,"NA",'[1]All Balances'!O145)</f>
        <v>NA</v>
      </c>
      <c r="J149" s="3" t="str">
        <f>IF('[1]All Balances'!P145=0,"NA",'[1]All Balances'!P145)</f>
        <v>NA</v>
      </c>
      <c r="K149" s="3" t="str">
        <f>IF('[1]All Balances'!Q145=0,"NA",'[1]All Balances'!Q145)</f>
        <v>NA</v>
      </c>
      <c r="L149" s="3" t="str">
        <f>IF('[1]All Balances'!R145=0,"NA",'[1]All Balances'!R145)</f>
        <v>NA</v>
      </c>
    </row>
    <row r="150" spans="1:12" x14ac:dyDescent="0.25">
      <c r="A150" s="2" t="s">
        <v>31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 t="str">
        <f>A145</f>
        <v>Produktion</v>
      </c>
      <c r="B151" s="3">
        <f>'[1]All Balances'!H147</f>
        <v>44.49</v>
      </c>
      <c r="C151" s="3">
        <f>'[1]All Balances'!I147</f>
        <v>41.75</v>
      </c>
      <c r="D151" s="3">
        <f>'[1]All Balances'!J147</f>
        <v>37.94</v>
      </c>
      <c r="E151" s="3">
        <f>'[1]All Balances'!K147</f>
        <v>38.47</v>
      </c>
      <c r="F151" s="3">
        <f>'[1]All Balances'!L147</f>
        <v>40.79</v>
      </c>
      <c r="G151" s="3">
        <f>'[1]All Balances'!M147</f>
        <v>38.380000000000003</v>
      </c>
      <c r="H151" s="3">
        <f>'[1]All Balances'!N147</f>
        <v>25.36</v>
      </c>
      <c r="I151" s="3">
        <f>'[1]All Balances'!O147</f>
        <v>36.770000000000003</v>
      </c>
      <c r="J151" s="3">
        <f>'[1]All Balances'!P147</f>
        <v>34.71</v>
      </c>
      <c r="K151" s="3">
        <f>'[1]All Balances'!Q147</f>
        <v>56.31</v>
      </c>
      <c r="L151" s="3">
        <f>'[1]All Balances'!R147</f>
        <v>39.450000000000003</v>
      </c>
    </row>
    <row r="152" spans="1:12" x14ac:dyDescent="0.25">
      <c r="A152" s="1" t="str">
        <f>A146</f>
        <v>Import</v>
      </c>
      <c r="B152" s="3">
        <f>'[1]All Balances'!H148</f>
        <v>5.357670999999999</v>
      </c>
      <c r="C152" s="3">
        <f>'[1]All Balances'!I148</f>
        <v>7.6558390000000003</v>
      </c>
      <c r="D152" s="3">
        <f>'[1]All Balances'!J148</f>
        <v>7.9991559999999993</v>
      </c>
      <c r="E152" s="3">
        <f>'[1]All Balances'!K148</f>
        <v>7.5408185000000003</v>
      </c>
      <c r="F152" s="3">
        <f>'[1]All Balances'!L148</f>
        <v>9.6535870000000017</v>
      </c>
      <c r="G152" s="3">
        <f>'[1]All Balances'!M148</f>
        <v>12.739271999999996</v>
      </c>
      <c r="H152" s="3">
        <f>'[1]All Balances'!N148</f>
        <v>14.109226499999998</v>
      </c>
      <c r="I152" s="3">
        <f>'[1]All Balances'!O148</f>
        <v>15.305512499999999</v>
      </c>
      <c r="J152" s="3">
        <f>'[1]All Balances'!P148</f>
        <v>10.984541500000001</v>
      </c>
      <c r="K152" s="3">
        <f>'[1]All Balances'!Q148</f>
        <v>10.8402315</v>
      </c>
      <c r="L152" s="3">
        <f>'[1]All Balances'!R148</f>
        <v>13.187738</v>
      </c>
    </row>
    <row r="153" spans="1:12" x14ac:dyDescent="0.25">
      <c r="A153" s="1" t="str">
        <f>A147</f>
        <v>Export</v>
      </c>
      <c r="B153" s="3">
        <f>'[1]All Balances'!H149</f>
        <v>24.794511499999999</v>
      </c>
      <c r="C153" s="3">
        <f>'[1]All Balances'!I149</f>
        <v>27.678614</v>
      </c>
      <c r="D153" s="3">
        <f>'[1]All Balances'!J149</f>
        <v>21.479234999999999</v>
      </c>
      <c r="E153" s="3">
        <f>'[1]All Balances'!K149</f>
        <v>18.042838</v>
      </c>
      <c r="F153" s="3">
        <f>'[1]All Balances'!L149</f>
        <v>18.929154499999996</v>
      </c>
      <c r="G153" s="3">
        <f>'[1]All Balances'!M149</f>
        <v>5.1072460000000008</v>
      </c>
      <c r="H153" s="3">
        <f>'[1]All Balances'!N149</f>
        <v>1.8569585</v>
      </c>
      <c r="I153" s="3">
        <f>'[1]All Balances'!O149</f>
        <v>2.3989750000000001</v>
      </c>
      <c r="J153" s="3">
        <f>'[1]All Balances'!P149</f>
        <v>3.7261894999999998</v>
      </c>
      <c r="K153" s="3">
        <f>'[1]All Balances'!Q149</f>
        <v>1.9343830000000002</v>
      </c>
      <c r="L153" s="3">
        <f>'[1]All Balances'!R149</f>
        <v>1.4892615</v>
      </c>
    </row>
    <row r="154" spans="1:12" ht="23.25" x14ac:dyDescent="0.25">
      <c r="A154" s="4" t="str">
        <f>A148</f>
        <v>Inlandsverwendung (einschl. Bestandsveränderung)</v>
      </c>
      <c r="B154" s="5">
        <f>'[1]All Balances'!H150</f>
        <v>25.0531595</v>
      </c>
      <c r="C154" s="5">
        <f>'[1]All Balances'!I150</f>
        <v>21.727225000000001</v>
      </c>
      <c r="D154" s="5">
        <f>'[1]All Balances'!J150</f>
        <v>24.459920999999998</v>
      </c>
      <c r="E154" s="5">
        <f>'[1]All Balances'!K150</f>
        <v>27.967980499999999</v>
      </c>
      <c r="F154" s="5">
        <f>'[1]All Balances'!L150</f>
        <v>31.514432500000005</v>
      </c>
      <c r="G154" s="5">
        <f>'[1]All Balances'!M150</f>
        <v>46.012025999999992</v>
      </c>
      <c r="H154" s="5">
        <f>'[1]All Balances'!N150</f>
        <v>37.612268</v>
      </c>
      <c r="I154" s="5">
        <f>'[1]All Balances'!O150</f>
        <v>49.676537500000002</v>
      </c>
      <c r="J154" s="5">
        <f>'[1]All Balances'!P150</f>
        <v>41.968352000000003</v>
      </c>
      <c r="K154" s="5">
        <f>'[1]All Balances'!Q150</f>
        <v>65.215848500000007</v>
      </c>
      <c r="L154" s="5">
        <f>'[1]All Balances'!R150</f>
        <v>51.148476500000001</v>
      </c>
    </row>
    <row r="155" spans="1:12" x14ac:dyDescent="0.25">
      <c r="A155" s="1" t="str">
        <f>A149</f>
        <v xml:space="preserve">Marktpreis (€/100kg) </v>
      </c>
      <c r="B155" s="3" t="str">
        <f>IF('[1]All Balances'!H151=0,"NA",'[1]All Balances'!H151)</f>
        <v>NA</v>
      </c>
      <c r="C155" s="3" t="str">
        <f>IF('[1]All Balances'!I151=0,"NA",'[1]All Balances'!I151)</f>
        <v>NA</v>
      </c>
      <c r="D155" s="3" t="str">
        <f>IF('[1]All Balances'!J151=0,"NA",'[1]All Balances'!J151)</f>
        <v>NA</v>
      </c>
      <c r="E155" s="3" t="str">
        <f>IF('[1]All Balances'!K151=0,"NA",'[1]All Balances'!K151)</f>
        <v>NA</v>
      </c>
      <c r="F155" s="3" t="str">
        <f>IF('[1]All Balances'!L151=0,"NA",'[1]All Balances'!L151)</f>
        <v>NA</v>
      </c>
      <c r="G155" s="3" t="str">
        <f>IF('[1]All Balances'!M151=0,"NA",'[1]All Balances'!M151)</f>
        <v>NA</v>
      </c>
      <c r="H155" s="3" t="str">
        <f>IF('[1]All Balances'!N151=0,"NA",'[1]All Balances'!N151)</f>
        <v>NA</v>
      </c>
      <c r="I155" s="3" t="str">
        <f>IF('[1]All Balances'!O151=0,"NA",'[1]All Balances'!O151)</f>
        <v>NA</v>
      </c>
      <c r="J155" s="3" t="str">
        <f>IF('[1]All Balances'!P151=0,"NA",'[1]All Balances'!P151)</f>
        <v>NA</v>
      </c>
      <c r="K155" s="3" t="str">
        <f>IF('[1]All Balances'!Q151=0,"NA",'[1]All Balances'!Q151)</f>
        <v>NA</v>
      </c>
      <c r="L155" s="3" t="str">
        <f>IF('[1]All Balances'!R151=0,"NA",'[1]All Balances'!R151)</f>
        <v>NA</v>
      </c>
    </row>
    <row r="156" spans="1:12" x14ac:dyDescent="0.25">
      <c r="A156" s="2" t="s">
        <v>32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 t="str">
        <f>A151</f>
        <v>Produktion</v>
      </c>
      <c r="B157" s="3">
        <f>'[1]All Balances'!H153</f>
        <v>2.6799999999999997</v>
      </c>
      <c r="C157" s="3">
        <f>'[1]All Balances'!I153</f>
        <v>2.92</v>
      </c>
      <c r="D157" s="3">
        <f>'[1]All Balances'!J153</f>
        <v>2.54</v>
      </c>
      <c r="E157" s="3">
        <f>'[1]All Balances'!K153</f>
        <v>2.31</v>
      </c>
      <c r="F157" s="3">
        <f>'[1]All Balances'!L153</f>
        <v>2.2799999999999998</v>
      </c>
      <c r="G157" s="3">
        <f>'[1]All Balances'!M153</f>
        <v>2.64</v>
      </c>
      <c r="H157" s="3">
        <f>'[1]All Balances'!N153</f>
        <v>2.67</v>
      </c>
      <c r="I157" s="3">
        <f>'[1]All Balances'!O153</f>
        <v>2.59</v>
      </c>
      <c r="J157" s="3">
        <f>'[1]All Balances'!P153</f>
        <v>2.29</v>
      </c>
      <c r="K157" s="3">
        <f>'[1]All Balances'!Q153</f>
        <v>2.3199999999999998</v>
      </c>
      <c r="L157" s="3">
        <f>'[1]All Balances'!R153</f>
        <v>2.2599999999999998</v>
      </c>
    </row>
    <row r="158" spans="1:12" x14ac:dyDescent="0.25">
      <c r="A158" s="1" t="str">
        <f>A152</f>
        <v>Import</v>
      </c>
      <c r="B158" s="3">
        <f>'[1]All Balances'!H154</f>
        <v>0.42670350000000001</v>
      </c>
      <c r="C158" s="3">
        <f>'[1]All Balances'!I154</f>
        <v>0.54586500000000004</v>
      </c>
      <c r="D158" s="3">
        <f>'[1]All Balances'!J154</f>
        <v>0.69139449999999991</v>
      </c>
      <c r="E158" s="3">
        <f>'[1]All Balances'!K154</f>
        <v>0.73650599999999999</v>
      </c>
      <c r="F158" s="3">
        <f>'[1]All Balances'!L154</f>
        <v>1.0804904999999998</v>
      </c>
      <c r="G158" s="3">
        <f>'[1]All Balances'!M154</f>
        <v>1.1368285</v>
      </c>
      <c r="H158" s="3">
        <f>'[1]All Balances'!N154</f>
        <v>0.90295449999999999</v>
      </c>
      <c r="I158" s="3">
        <f>'[1]All Balances'!O154</f>
        <v>1.1299150000000002</v>
      </c>
      <c r="J158" s="3">
        <f>'[1]All Balances'!P154</f>
        <v>1.3279295</v>
      </c>
      <c r="K158" s="3">
        <f>'[1]All Balances'!Q154</f>
        <v>1.5933570000000001</v>
      </c>
      <c r="L158" s="3">
        <f>'[1]All Balances'!R154</f>
        <v>1.9293224999999998</v>
      </c>
    </row>
    <row r="159" spans="1:12" x14ac:dyDescent="0.25">
      <c r="A159" s="1" t="str">
        <f>A153</f>
        <v>Export</v>
      </c>
      <c r="B159" s="3">
        <f>'[1]All Balances'!H155</f>
        <v>2.0394920000000001</v>
      </c>
      <c r="C159" s="3">
        <f>'[1]All Balances'!I155</f>
        <v>0.98948700000000001</v>
      </c>
      <c r="D159" s="3">
        <f>'[1]All Balances'!J155</f>
        <v>0.78282750000000001</v>
      </c>
      <c r="E159" s="3">
        <f>'[1]All Balances'!K155</f>
        <v>0.60760000000000003</v>
      </c>
      <c r="F159" s="3">
        <f>'[1]All Balances'!L155</f>
        <v>0.73170000000000002</v>
      </c>
      <c r="G159" s="3">
        <f>'[1]All Balances'!M155</f>
        <v>0.883996</v>
      </c>
      <c r="H159" s="3">
        <f>'[1]All Balances'!N155</f>
        <v>0.60281299999999993</v>
      </c>
      <c r="I159" s="3">
        <f>'[1]All Balances'!O155</f>
        <v>0.44758449999999994</v>
      </c>
      <c r="J159" s="3">
        <f>'[1]All Balances'!P155</f>
        <v>0.12442800000000001</v>
      </c>
      <c r="K159" s="3">
        <f>'[1]All Balances'!Q155</f>
        <v>0.25070800000000004</v>
      </c>
      <c r="L159" s="3">
        <f>'[1]All Balances'!R155</f>
        <v>0.18197200000000002</v>
      </c>
    </row>
    <row r="160" spans="1:12" ht="23.25" x14ac:dyDescent="0.25">
      <c r="A160" s="4" t="str">
        <f>A154</f>
        <v>Inlandsverwendung (einschl. Bestandsveränderung)</v>
      </c>
      <c r="B160" s="5">
        <f>'[1]All Balances'!H156</f>
        <v>1.0672114999999995</v>
      </c>
      <c r="C160" s="5">
        <f>'[1]All Balances'!I156</f>
        <v>2.476378</v>
      </c>
      <c r="D160" s="5">
        <f>'[1]All Balances'!J156</f>
        <v>2.4485669999999997</v>
      </c>
      <c r="E160" s="5">
        <f>'[1]All Balances'!K156</f>
        <v>2.4389059999999998</v>
      </c>
      <c r="F160" s="5">
        <f>'[1]All Balances'!L156</f>
        <v>2.6287904999999996</v>
      </c>
      <c r="G160" s="5">
        <f>'[1]All Balances'!M156</f>
        <v>2.8928324999999999</v>
      </c>
      <c r="H160" s="5">
        <f>'[1]All Balances'!N156</f>
        <v>2.9701415</v>
      </c>
      <c r="I160" s="5">
        <f>'[1]All Balances'!O156</f>
        <v>3.2723305000000003</v>
      </c>
      <c r="J160" s="5">
        <f>'[1]All Balances'!P156</f>
        <v>3.4935014999999998</v>
      </c>
      <c r="K160" s="5">
        <f>'[1]All Balances'!Q156</f>
        <v>3.662649</v>
      </c>
      <c r="L160" s="5">
        <f>'[1]All Balances'!R156</f>
        <v>4.0073504999999994</v>
      </c>
    </row>
    <row r="161" spans="1:12" x14ac:dyDescent="0.25">
      <c r="A161" s="1" t="str">
        <f>A155</f>
        <v xml:space="preserve">Marktpreis (€/100kg) </v>
      </c>
      <c r="B161" s="3">
        <f>IF('[1]All Balances'!H157=0,"NA",'[1]All Balances'!H157)</f>
        <v>314.82057142857138</v>
      </c>
      <c r="C161" s="3" t="str">
        <f>IF('[1]All Balances'!I157=0,"NA",'[1]All Balances'!I157)</f>
        <v>NA</v>
      </c>
      <c r="D161" s="3" t="str">
        <f>IF('[1]All Balances'!J157=0,"NA",'[1]All Balances'!J157)</f>
        <v>NA</v>
      </c>
      <c r="E161" s="3" t="str">
        <f>IF('[1]All Balances'!K157=0,"NA",'[1]All Balances'!K157)</f>
        <v>NA</v>
      </c>
      <c r="F161" s="3" t="str">
        <f>IF('[1]All Balances'!L157=0,"NA",'[1]All Balances'!L157)</f>
        <v>NA</v>
      </c>
      <c r="G161" s="3" t="str">
        <f>IF('[1]All Balances'!M157=0,"NA",'[1]All Balances'!M157)</f>
        <v>NA</v>
      </c>
      <c r="H161" s="3" t="str">
        <f>IF('[1]All Balances'!N157=0,"NA",'[1]All Balances'!N157)</f>
        <v>NA</v>
      </c>
      <c r="I161" s="3" t="str">
        <f>IF('[1]All Balances'!O157=0,"NA",'[1]All Balances'!O157)</f>
        <v>NA</v>
      </c>
      <c r="J161" s="3" t="str">
        <f>IF('[1]All Balances'!P157=0,"NA",'[1]All Balances'!P157)</f>
        <v>NA</v>
      </c>
      <c r="K161" s="3" t="str">
        <f>IF('[1]All Balances'!Q157=0,"NA",'[1]All Balances'!Q157)</f>
        <v>NA</v>
      </c>
      <c r="L161" s="3" t="str">
        <f>IF('[1]All Balances'!R157=0,"NA",'[1]All Balances'!R157)</f>
        <v>NA</v>
      </c>
    </row>
    <row r="162" spans="1:12" x14ac:dyDescent="0.25">
      <c r="A162" s="2" t="s">
        <v>33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 t="str">
        <f>A157</f>
        <v>Produktion</v>
      </c>
      <c r="B163" s="3">
        <f>'[1]All Balances'!H159</f>
        <v>8.4600000000000009</v>
      </c>
      <c r="C163" s="3">
        <f>'[1]All Balances'!I159</f>
        <v>8.82</v>
      </c>
      <c r="D163" s="3">
        <f>'[1]All Balances'!J159</f>
        <v>9.5399999999999991</v>
      </c>
      <c r="E163" s="3">
        <f>'[1]All Balances'!K159</f>
        <v>9.6199999999999992</v>
      </c>
      <c r="F163" s="3">
        <f>'[1]All Balances'!L159</f>
        <v>8.2100000000000009</v>
      </c>
      <c r="G163" s="3">
        <f>'[1]All Balances'!M159</f>
        <v>7.58</v>
      </c>
      <c r="H163" s="3">
        <f>'[1]All Balances'!N159</f>
        <v>7.89</v>
      </c>
      <c r="I163" s="3">
        <f>'[1]All Balances'!O159</f>
        <v>8.5299999999999994</v>
      </c>
      <c r="J163" s="3">
        <f>'[1]All Balances'!P159</f>
        <v>9.08</v>
      </c>
      <c r="K163" s="3">
        <f>'[1]All Balances'!Q159</f>
        <v>8.6300000000000008</v>
      </c>
      <c r="L163" s="3">
        <f>'[1]All Balances'!R159</f>
        <v>8.93</v>
      </c>
    </row>
    <row r="164" spans="1:12" x14ac:dyDescent="0.25">
      <c r="A164" s="1" t="str">
        <f>A158</f>
        <v>Import</v>
      </c>
      <c r="B164" s="3">
        <f>'[1]All Balances'!H160</f>
        <v>3.7883335000000007</v>
      </c>
      <c r="C164" s="3">
        <f>'[1]All Balances'!I160</f>
        <v>3.9509095000000003</v>
      </c>
      <c r="D164" s="3">
        <f>'[1]All Balances'!J160</f>
        <v>4.1101665000000001</v>
      </c>
      <c r="E164" s="3">
        <f>'[1]All Balances'!K160</f>
        <v>4.8078824999999998</v>
      </c>
      <c r="F164" s="3">
        <f>'[1]All Balances'!L160</f>
        <v>8.2862644999999997</v>
      </c>
      <c r="G164" s="3">
        <f>'[1]All Balances'!M160</f>
        <v>8.7912184999999994</v>
      </c>
      <c r="H164" s="3">
        <f>'[1]All Balances'!N160</f>
        <v>9.1855060000000019</v>
      </c>
      <c r="I164" s="3">
        <f>'[1]All Balances'!O160</f>
        <v>10.7363865</v>
      </c>
      <c r="J164" s="3">
        <f>'[1]All Balances'!P160</f>
        <v>11.807132500000002</v>
      </c>
      <c r="K164" s="3">
        <f>'[1]All Balances'!Q160</f>
        <v>13.153360500000002</v>
      </c>
      <c r="L164" s="3">
        <f>'[1]All Balances'!R160</f>
        <v>14.468683000000002</v>
      </c>
    </row>
    <row r="165" spans="1:12" x14ac:dyDescent="0.25">
      <c r="A165" s="1" t="str">
        <f>A159</f>
        <v>Export</v>
      </c>
      <c r="B165" s="3">
        <f>'[1]All Balances'!H161</f>
        <v>1.8827629999999997</v>
      </c>
      <c r="C165" s="3">
        <f>'[1]All Balances'!I161</f>
        <v>1.6716059999999997</v>
      </c>
      <c r="D165" s="3">
        <f>'[1]All Balances'!J161</f>
        <v>2.4135885000000004</v>
      </c>
      <c r="E165" s="3">
        <f>'[1]All Balances'!K161</f>
        <v>2.9230290000000001</v>
      </c>
      <c r="F165" s="3">
        <f>'[1]All Balances'!L161</f>
        <v>1.8989990000000003</v>
      </c>
      <c r="G165" s="3">
        <f>'[1]All Balances'!M161</f>
        <v>2.1808009999999993</v>
      </c>
      <c r="H165" s="3">
        <f>'[1]All Balances'!N161</f>
        <v>2.1506569999999998</v>
      </c>
      <c r="I165" s="3">
        <f>'[1]All Balances'!O161</f>
        <v>3.7932249999999996</v>
      </c>
      <c r="J165" s="3">
        <f>'[1]All Balances'!P161</f>
        <v>5.3930915000000006</v>
      </c>
      <c r="K165" s="3">
        <f>'[1]All Balances'!Q161</f>
        <v>5.2602039999999999</v>
      </c>
      <c r="L165" s="3">
        <f>'[1]All Balances'!R161</f>
        <v>5.3642175000000005</v>
      </c>
    </row>
    <row r="166" spans="1:12" ht="23.25" x14ac:dyDescent="0.25">
      <c r="A166" s="4" t="str">
        <f>A160</f>
        <v>Inlandsverwendung (einschl. Bestandsveränderung)</v>
      </c>
      <c r="B166" s="5">
        <f>'[1]All Balances'!H162</f>
        <v>10.3655705</v>
      </c>
      <c r="C166" s="5">
        <f>'[1]All Balances'!I162</f>
        <v>11.099303500000001</v>
      </c>
      <c r="D166" s="5">
        <f>'[1]All Balances'!J162</f>
        <v>11.236577999999998</v>
      </c>
      <c r="E166" s="5">
        <f>'[1]All Balances'!K162</f>
        <v>11.504853499999999</v>
      </c>
      <c r="F166" s="5">
        <f>'[1]All Balances'!L162</f>
        <v>14.597265500000002</v>
      </c>
      <c r="G166" s="5">
        <f>'[1]All Balances'!M162</f>
        <v>14.190417499999999</v>
      </c>
      <c r="H166" s="5">
        <f>'[1]All Balances'!N162</f>
        <v>14.924849000000002</v>
      </c>
      <c r="I166" s="5">
        <f>'[1]All Balances'!O162</f>
        <v>15.4731615</v>
      </c>
      <c r="J166" s="5">
        <f>'[1]All Balances'!P162</f>
        <v>15.494040999999999</v>
      </c>
      <c r="K166" s="5">
        <f>'[1]All Balances'!Q162</f>
        <v>16.523156499999999</v>
      </c>
      <c r="L166" s="5">
        <f>'[1]All Balances'!R162</f>
        <v>18.034465500000003</v>
      </c>
    </row>
    <row r="167" spans="1:12" x14ac:dyDescent="0.25">
      <c r="A167" s="1" t="str">
        <f>A161</f>
        <v xml:space="preserve">Marktpreis (€/100kg) </v>
      </c>
      <c r="B167" s="3">
        <f>IF('[1]All Balances'!H163=0,"NA",'[1]All Balances'!H163)</f>
        <v>289.65183333333334</v>
      </c>
      <c r="C167" s="3">
        <f>IF('[1]All Balances'!I163=0,"NA",'[1]All Balances'!I163)</f>
        <v>280.86137500000001</v>
      </c>
      <c r="D167" s="3">
        <f>IF('[1]All Balances'!J163=0,"NA",'[1]All Balances'!J163)</f>
        <v>338.04087499999997</v>
      </c>
      <c r="E167" s="3">
        <f>IF('[1]All Balances'!K163=0,"NA",'[1]All Balances'!K163)</f>
        <v>337.30908333333332</v>
      </c>
      <c r="F167" s="3">
        <f>IF('[1]All Balances'!L163=0,"NA",'[1]All Balances'!L163)</f>
        <v>306.38524999999998</v>
      </c>
      <c r="G167" s="3">
        <f>IF('[1]All Balances'!M163=0,"NA",'[1]All Balances'!M163)</f>
        <v>392.76383333333325</v>
      </c>
      <c r="H167" s="3">
        <f>IF('[1]All Balances'!N163=0,"NA",'[1]All Balances'!N163)</f>
        <v>422.08583333333331</v>
      </c>
      <c r="I167" s="3">
        <f>IF('[1]All Balances'!O163=0,"NA",'[1]All Balances'!O163)</f>
        <v>374.25212499999998</v>
      </c>
      <c r="J167" s="3">
        <f>IF('[1]All Balances'!P163=0,"NA",'[1]All Balances'!P163)</f>
        <v>411.49008333333336</v>
      </c>
      <c r="K167" s="3">
        <f>IF('[1]All Balances'!Q163=0,"NA",'[1]All Balances'!Q163)</f>
        <v>428.58937500000002</v>
      </c>
      <c r="L167" s="3">
        <f>IF('[1]All Balances'!R163=0,"NA",'[1]All Balances'!R163)</f>
        <v>390.42450000000002</v>
      </c>
    </row>
    <row r="168" spans="1:12" x14ac:dyDescent="0.25">
      <c r="A168" s="2" t="s">
        <v>34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 t="str">
        <f>A163</f>
        <v>Produktion</v>
      </c>
      <c r="B169" s="3">
        <f>'[1]All Balances'!H165</f>
        <v>129.97999999999999</v>
      </c>
      <c r="C169" s="3">
        <f>'[1]All Balances'!I165</f>
        <v>116.64</v>
      </c>
      <c r="D169" s="3">
        <f>'[1]All Balances'!J165</f>
        <v>120.5</v>
      </c>
      <c r="E169" s="3">
        <f>'[1]All Balances'!K165</f>
        <v>111</v>
      </c>
      <c r="F169" s="3">
        <f>'[1]All Balances'!L165</f>
        <v>117.6</v>
      </c>
      <c r="G169" s="3">
        <f>'[1]All Balances'!M165</f>
        <v>119.4</v>
      </c>
      <c r="H169" s="3">
        <f>'[1]All Balances'!N165</f>
        <v>130</v>
      </c>
      <c r="I169" s="3">
        <f>'[1]All Balances'!O165</f>
        <v>144.9</v>
      </c>
      <c r="J169" s="3">
        <f>'[1]All Balances'!P165</f>
        <v>145.1</v>
      </c>
      <c r="K169" s="3">
        <f>'[1]All Balances'!Q165</f>
        <v>141</v>
      </c>
      <c r="L169" s="3">
        <f>'[1]All Balances'!R165</f>
        <v>149.69999999999999</v>
      </c>
    </row>
    <row r="170" spans="1:12" x14ac:dyDescent="0.25">
      <c r="A170" s="1" t="str">
        <f>A164</f>
        <v>Import</v>
      </c>
      <c r="B170" s="3">
        <f>'[1]All Balances'!H166</f>
        <v>128.80497499999996</v>
      </c>
      <c r="C170" s="3">
        <f>'[1]All Balances'!I166</f>
        <v>147.98458600000004</v>
      </c>
      <c r="D170" s="3">
        <f>'[1]All Balances'!J166</f>
        <v>103.6512285</v>
      </c>
      <c r="E170" s="3">
        <f>'[1]All Balances'!K166</f>
        <v>81.380417500000007</v>
      </c>
      <c r="F170" s="3">
        <f>'[1]All Balances'!L166</f>
        <v>88.075315000000018</v>
      </c>
      <c r="G170" s="3">
        <f>'[1]All Balances'!M166</f>
        <v>91.920229500000005</v>
      </c>
      <c r="H170" s="3">
        <f>'[1]All Balances'!N166</f>
        <v>91.551948999999993</v>
      </c>
      <c r="I170" s="3">
        <f>'[1]All Balances'!O166</f>
        <v>103.17911400000001</v>
      </c>
      <c r="J170" s="3">
        <f>'[1]All Balances'!P166</f>
        <v>97.470936499999993</v>
      </c>
      <c r="K170" s="3">
        <f>'[1]All Balances'!Q166</f>
        <v>91.094163499999993</v>
      </c>
      <c r="L170" s="3">
        <f>'[1]All Balances'!R166</f>
        <v>84.684364500000015</v>
      </c>
    </row>
    <row r="171" spans="1:12" x14ac:dyDescent="0.25">
      <c r="A171" s="1" t="str">
        <f>A165</f>
        <v>Export</v>
      </c>
      <c r="B171" s="3">
        <f>'[1]All Balances'!H167</f>
        <v>49.510983500000002</v>
      </c>
      <c r="C171" s="3">
        <f>'[1]All Balances'!I167</f>
        <v>40.061401500000002</v>
      </c>
      <c r="D171" s="3">
        <f>'[1]All Balances'!J167</f>
        <v>34.854252500000001</v>
      </c>
      <c r="E171" s="3">
        <f>'[1]All Balances'!K167</f>
        <v>25.756833500000003</v>
      </c>
      <c r="F171" s="3">
        <f>'[1]All Balances'!L167</f>
        <v>28.106505499999997</v>
      </c>
      <c r="G171" s="3">
        <f>'[1]All Balances'!M167</f>
        <v>29.037267</v>
      </c>
      <c r="H171" s="3">
        <f>'[1]All Balances'!N167</f>
        <v>38.966385499999994</v>
      </c>
      <c r="I171" s="3">
        <f>'[1]All Balances'!O167</f>
        <v>37.572358999999992</v>
      </c>
      <c r="J171" s="3">
        <f>'[1]All Balances'!P167</f>
        <v>44.972351999999994</v>
      </c>
      <c r="K171" s="3">
        <f>'[1]All Balances'!Q167</f>
        <v>51.228772999999997</v>
      </c>
      <c r="L171" s="3">
        <f>'[1]All Balances'!R167</f>
        <v>51.034628499999997</v>
      </c>
    </row>
    <row r="172" spans="1:12" ht="23.25" x14ac:dyDescent="0.25">
      <c r="A172" s="4" t="str">
        <f>A166</f>
        <v>Inlandsverwendung (einschl. Bestandsveränderung)</v>
      </c>
      <c r="B172" s="5">
        <f>'[1]All Balances'!H168</f>
        <v>209.27399149999991</v>
      </c>
      <c r="C172" s="5">
        <f>'[1]All Balances'!I168</f>
        <v>224.56318450000003</v>
      </c>
      <c r="D172" s="5">
        <f>'[1]All Balances'!J168</f>
        <v>189.296976</v>
      </c>
      <c r="E172" s="5">
        <f>'[1]All Balances'!K168</f>
        <v>166.62358400000002</v>
      </c>
      <c r="F172" s="5">
        <f>'[1]All Balances'!L168</f>
        <v>177.56880950000001</v>
      </c>
      <c r="G172" s="5">
        <f>'[1]All Balances'!M168</f>
        <v>182.2829625</v>
      </c>
      <c r="H172" s="5">
        <f>'[1]All Balances'!N168</f>
        <v>182.58556349999998</v>
      </c>
      <c r="I172" s="5">
        <f>'[1]All Balances'!O168</f>
        <v>210.506755</v>
      </c>
      <c r="J172" s="5">
        <f>'[1]All Balances'!P168</f>
        <v>197.59858449999999</v>
      </c>
      <c r="K172" s="5">
        <f>'[1]All Balances'!Q168</f>
        <v>180.86539049999999</v>
      </c>
      <c r="L172" s="5">
        <f>'[1]All Balances'!R168</f>
        <v>183.34973600000001</v>
      </c>
    </row>
    <row r="173" spans="1:12" x14ac:dyDescent="0.25">
      <c r="A173" s="1" t="str">
        <f>A167</f>
        <v xml:space="preserve">Marktpreis (€/100kg) </v>
      </c>
      <c r="B173" s="3">
        <f>IF('[1]All Balances'!H169=0,"NA",'[1]All Balances'!H169)</f>
        <v>279.83414285714287</v>
      </c>
      <c r="C173" s="3">
        <f>IF('[1]All Balances'!I169=0,"NA",'[1]All Balances'!I169)</f>
        <v>255.19816666666668</v>
      </c>
      <c r="D173" s="3">
        <f>IF('[1]All Balances'!J169=0,"NA",'[1]All Balances'!J169)</f>
        <v>337.90729166666671</v>
      </c>
      <c r="E173" s="3">
        <f>IF('[1]All Balances'!K169=0,"NA",'[1]All Balances'!K169)</f>
        <v>285.99595454545454</v>
      </c>
      <c r="F173" s="3">
        <f>IF('[1]All Balances'!L169=0,"NA",'[1]All Balances'!L169)</f>
        <v>229.08616363636358</v>
      </c>
      <c r="G173" s="3">
        <f>IF('[1]All Balances'!M169=0,"NA",'[1]All Balances'!M169)</f>
        <v>354.40852499999988</v>
      </c>
      <c r="H173" s="3">
        <f>IF('[1]All Balances'!N169=0,"NA",'[1]All Balances'!N169)</f>
        <v>375.61345833333331</v>
      </c>
      <c r="I173" s="3">
        <f>IF('[1]All Balances'!O169=0,"NA",'[1]All Balances'!O169)</f>
        <v>302.88191666666671</v>
      </c>
      <c r="J173" s="3">
        <f>IF('[1]All Balances'!P169=0,"NA",'[1]All Balances'!P169)</f>
        <v>376.58827500000001</v>
      </c>
      <c r="K173" s="3">
        <f>IF('[1]All Balances'!Q169=0,"NA",'[1]All Balances'!Q169)</f>
        <v>353.96887500000003</v>
      </c>
      <c r="L173" s="3">
        <f>IF('[1]All Balances'!R169=0,"NA",'[1]All Balances'!R169)</f>
        <v>295.78752500000002</v>
      </c>
    </row>
    <row r="176" spans="1:12" ht="74.25" customHeight="1" x14ac:dyDescent="0.25">
      <c r="A176" s="13" t="s">
        <v>35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</sheetData>
  <mergeCells count="4">
    <mergeCell ref="B1:L1"/>
    <mergeCell ref="B2:L2"/>
    <mergeCell ref="B4:L4"/>
    <mergeCell ref="A176:L176"/>
  </mergeCells>
  <conditionalFormatting sqref="B7:L173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horizontalDpi="1200" verticalDpi="1200" r:id="rId1"/>
  <headerFooter>
    <oddFooter>&amp;L&amp;9Seite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Butter-de</vt:lpstr>
      <vt:lpstr>'Butter-de'!Drucktitel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Bonse (WM)</dc:creator>
  <cp:lastModifiedBy>Simon Bonse (WM)</cp:lastModifiedBy>
  <cp:lastPrinted>2016-09-21T06:19:42Z</cp:lastPrinted>
  <dcterms:created xsi:type="dcterms:W3CDTF">2016-09-20T10:45:42Z</dcterms:created>
  <dcterms:modified xsi:type="dcterms:W3CDTF">2016-09-21T13:12:36Z</dcterms:modified>
</cp:coreProperties>
</file>