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 Arbeitsverzeichnis\Arbeit\1_Wissenschaftler\Heike Kuhnert\"/>
    </mc:Choice>
  </mc:AlternateContent>
  <xr:revisionPtr revIDLastSave="0" documentId="8_{D2C1634F-CA96-4C07-9987-4ED13DBD8558}" xr6:coauthVersionLast="47" xr6:coauthVersionMax="47" xr10:uidLastSave="{00000000-0000-0000-0000-000000000000}"/>
  <bookViews>
    <workbookView xWindow="28680" yWindow="3930" windowWidth="15600" windowHeight="11040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Vergleich_BF!$G$9:$P$168</definedName>
    <definedName name="_xlnm._FilterDatabase" localSheetId="1" hidden="1">Vergleich_Jahre!$G$8:$N$167</definedName>
    <definedName name="_xlnm.Print_Area" localSheetId="0">Vergleich_BF!$A$1:$P$174</definedName>
    <definedName name="_xlnm.Print_Area" localSheetId="1">Vergleich_Jahre!$A$1:$N$174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2" l="1"/>
  <c r="N98" i="2" l="1"/>
  <c r="N130" i="2"/>
  <c r="N143" i="2"/>
  <c r="N144" i="2"/>
  <c r="N145" i="2"/>
  <c r="N146" i="2"/>
  <c r="N147" i="2"/>
  <c r="J9" i="2"/>
  <c r="J10" i="2" l="1"/>
  <c r="J11" i="2"/>
  <c r="J12" i="2"/>
  <c r="J13" i="2"/>
  <c r="J14" i="2"/>
  <c r="J15" i="2"/>
  <c r="J16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N10" i="2" l="1"/>
  <c r="N11" i="2"/>
  <c r="N12" i="2"/>
  <c r="N13" i="2"/>
  <c r="N14" i="2"/>
  <c r="N15" i="2"/>
  <c r="N16" i="2"/>
  <c r="N17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9" i="2"/>
  <c r="N7" i="2" l="1"/>
  <c r="J7" i="2" l="1"/>
</calcChain>
</file>

<file path=xl/sharedStrings.xml><?xml version="1.0" encoding="utf-8"?>
<sst xmlns="http://schemas.openxmlformats.org/spreadsheetml/2006/main" count="769" uniqueCount="198">
  <si>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</si>
  <si>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</si>
  <si>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</si>
  <si>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</si>
  <si>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</si>
  <si>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</si>
  <si>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</si>
  <si>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Vergleichs-</t>
  </si>
  <si>
    <t>gruppe</t>
  </si>
  <si>
    <t>Konventionelle Vergleichsgruppe</t>
  </si>
  <si>
    <t>Faktorausstattung</t>
  </si>
  <si>
    <t xml:space="preserve">Betriebe </t>
  </si>
  <si>
    <t>Zahl</t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</si>
  <si>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</si>
  <si>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</si>
  <si>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</si>
  <si>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</si>
  <si>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</si>
  <si>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</si>
  <si>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</si>
  <si>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</si>
  <si>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</si>
  <si>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</si>
  <si>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</si>
  <si>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</si>
  <si>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</si>
  <si>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</si>
  <si>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</si>
  <si>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</si>
  <si>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</si>
  <si>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</si>
  <si>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</si>
  <si>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</si>
  <si>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</si>
  <si>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</si>
  <si>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</si>
  <si>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</si>
  <si>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</si>
  <si>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</si>
  <si>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</si>
  <si>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</si>
  <si>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</si>
  <si>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</si>
  <si>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</si>
  <si>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</si>
  <si>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</si>
  <si>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</si>
  <si>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</si>
  <si>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</si>
  <si>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</si>
  <si>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</si>
  <si>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</si>
  <si>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</si>
  <si>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</si>
  <si>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</si>
  <si>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</si>
  <si>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</si>
  <si>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</si>
  <si>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</si>
  <si>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</si>
  <si>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</si>
  <si>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</si>
  <si>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</si>
  <si>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</si>
  <si>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</si>
  <si>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</si>
  <si>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</si>
  <si>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</si>
  <si>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</si>
  <si>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</si>
  <si>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</si>
  <si>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</si>
  <si>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</si>
  <si>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</si>
  <si>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</si>
  <si>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</si>
  <si>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</si>
  <si>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</si>
  <si>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</si>
  <si>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</si>
  <si>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</si>
  <si>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</si>
  <si>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</si>
  <si>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</si>
  <si>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</si>
  <si>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</si>
  <si>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</si>
  <si>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</si>
  <si>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</si>
  <si>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</si>
  <si>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</si>
  <si>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</si>
  <si>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</si>
  <si>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</si>
  <si>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</si>
  <si>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</si>
  <si>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</si>
  <si>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</si>
  <si>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</si>
  <si>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</si>
  <si>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</si>
  <si>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</si>
  <si>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</si>
  <si>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</si>
  <si>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</si>
  <si>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</si>
  <si>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</si>
  <si>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</si>
  <si>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</si>
  <si>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</si>
  <si>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</si>
  <si>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</si>
  <si>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</si>
  <si>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</si>
  <si>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</si>
  <si>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</si>
  <si>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</si>
  <si>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</si>
  <si>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</si>
  <si>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</si>
  <si>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</si>
  <si>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</si>
  <si>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</si>
  <si>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</si>
  <si>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</si>
  <si>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</si>
  <si>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</si>
  <si>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</si>
  <si>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</si>
  <si>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</si>
  <si>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</si>
  <si>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</si>
  <si>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</si>
  <si>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</si>
  <si>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</si>
  <si>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</si>
  <si>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</si>
  <si>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</si>
  <si>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</si>
  <si>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</si>
  <si>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</si>
  <si>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</si>
  <si>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</si>
  <si>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</si>
  <si>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</si>
  <si>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</si>
  <si>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</si>
  <si>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€/AK</t>
  </si>
  <si>
    <t>Einkommen ohne Ökoprämie</t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</si>
  <si>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</si>
  <si>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</si>
  <si>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</si>
  <si>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</si>
  <si>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</si>
  <si>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</si>
  <si>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</si>
  <si>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</si>
  <si>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</si>
  <si>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</si>
  <si>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</si>
  <si>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</si>
  <si>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</si>
  <si>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</si>
  <si>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</si>
  <si>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</si>
  <si>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</si>
  <si>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</si>
  <si>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Jahr, Bewirtschaftungsart</t>
  </si>
  <si>
    <t>Einheiten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</si>
  <si>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</si>
  <si>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</si>
  <si>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</si>
  <si>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</si>
  <si>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</si>
  <si>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     Standortbedingungen und Faktorausstattungen aufweisen.</t>
  </si>
  <si>
    <t xml:space="preserve"> Gerste</t>
  </si>
  <si>
    <t>Vorjahr</t>
  </si>
  <si>
    <t>Pachterträge für l.u.f. Flächen</t>
  </si>
  <si>
    <t>2021/22</t>
  </si>
  <si>
    <t>Öko-</t>
  </si>
  <si>
    <t>Konv.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</si>
  <si>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</si>
  <si>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a) Seit dem WJ 2020/21 geänderte Vergleichskriterien. </t>
  </si>
  <si>
    <t>c) Konventionelle Vergleichsgruppen werden aus konventionellen Einzelbetrieben gebildet, die im Vergleich zu den Ökobetrieben ähnliche Standortbedingungen und Faktorausstattungen aufweisen.</t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</si>
  <si>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a), b), c)</t>
    </r>
  </si>
  <si>
    <t xml:space="preserve">c) Konventionelle Vergleichsgruppen werden aus konventionellen Einzelbetrieben gebildet, die im Vergleich zu den Ökobetrieben ähnliche </t>
  </si>
  <si>
    <t>b) Nicht hochgerechnete Durchschnittswerte ohne Gartenbau-, Dauerkultur - und Veredlungsbetriebe.</t>
  </si>
  <si>
    <t>d) Gewerbeertrag-, Körperschaft-, Kapitalertragsteuer.</t>
  </si>
  <si>
    <t>Quelle: Thünen-Institut für Betriebswirtschaft auf Grundlage der BMEL-Testbetriebsdaten (2024).</t>
  </si>
  <si>
    <t>2022/23</t>
  </si>
  <si>
    <t>Ökobetriebe</t>
  </si>
  <si>
    <t>Einkommen (Gewinn plus Personalaufwand)</t>
  </si>
  <si>
    <r>
      <t>Unternehmensergebnis (Gewinn plus Steuer</t>
    </r>
    <r>
      <rPr>
        <vertAlign val="superscript"/>
        <sz val="10"/>
        <rFont val="Calibri"/>
        <family val="2"/>
        <scheme val="minor"/>
      </rPr>
      <t>d</t>
    </r>
    <r>
      <rPr>
        <sz val="10"/>
        <rFont val="Calibri"/>
        <family val="2"/>
        <scheme val="minor"/>
      </rPr>
      <t>)</t>
    </r>
  </si>
  <si>
    <r>
      <t>Unternehmensergebnis (Gewinn plus Steuer</t>
    </r>
    <r>
      <rPr>
        <vertAlign val="superscript"/>
        <sz val="10"/>
        <rFont val="Calibri"/>
        <family val="2"/>
      </rPr>
      <t>d</t>
    </r>
    <r>
      <rPr>
        <sz val="10"/>
        <rFont val="Calibri"/>
        <family val="2"/>
      </rPr>
      <t>)</t>
    </r>
  </si>
  <si>
    <t>betriebe</t>
  </si>
  <si>
    <t>WJ 2023/24</t>
  </si>
  <si>
    <t>2023/24</t>
  </si>
  <si>
    <t>WJ 2021/22 bis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</si>
</sst>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0.0_)"/>
    <numFmt numFmtId="167" formatCode="0\ _)"/>
    <numFmt numFmtId="168" formatCode="General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8" fontId="10" fillId="0" borderId="0"/>
  </cellStyleXfs>
  <cellXfs count="146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6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6" fontId="3" fillId="2" borderId="9" xfId="1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right" vertical="center"/>
    </xf>
    <xf numFmtId="167" fontId="3" fillId="2" borderId="0" xfId="5" applyNumberFormat="1" applyFont="1" applyFill="1" applyBorder="1" applyAlignment="1">
      <alignment vertical="center"/>
    </xf>
    <xf numFmtId="167" fontId="3" fillId="2" borderId="0" xfId="5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166" fontId="3" fillId="2" borderId="0" xfId="1" applyNumberFormat="1" applyFont="1" applyFill="1" applyBorder="1" applyAlignment="1">
      <alignment horizontal="center" vertical="center"/>
    </xf>
    <xf numFmtId="168" fontId="3" fillId="2" borderId="0" xfId="6" applyFont="1" applyFill="1" applyAlignment="1">
      <alignment vertical="center"/>
    </xf>
    <xf numFmtId="168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49" fontId="3" fillId="2" borderId="10" xfId="1" applyNumberFormat="1" applyFont="1" applyFill="1" applyBorder="1" applyAlignment="1">
      <alignment horizontal="center" vertical="center"/>
    </xf>
    <xf numFmtId="165" fontId="3" fillId="2" borderId="7" xfId="1" applyNumberFormat="1" applyFont="1" applyFill="1" applyBorder="1" applyAlignment="1">
      <alignment horizontal="right" vertical="center" indent="1"/>
    </xf>
    <xf numFmtId="165" fontId="3" fillId="2" borderId="11" xfId="1" applyNumberFormat="1" applyFont="1" applyFill="1" applyBorder="1" applyAlignment="1">
      <alignment horizontal="right" vertical="center" indent="1"/>
    </xf>
    <xf numFmtId="165" fontId="3" fillId="2" borderId="19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 indent="1"/>
    </xf>
    <xf numFmtId="165" fontId="3" fillId="2" borderId="16" xfId="1" applyNumberFormat="1" applyFont="1" applyFill="1" applyBorder="1" applyAlignment="1">
      <alignment horizontal="right" vertical="center" indent="1"/>
    </xf>
    <xf numFmtId="166" fontId="7" fillId="2" borderId="10" xfId="1" applyNumberFormat="1" applyFont="1" applyFill="1" applyBorder="1" applyAlignment="1">
      <alignment horizontal="center" vertical="center"/>
    </xf>
    <xf numFmtId="166" fontId="3" fillId="2" borderId="22" xfId="1" applyNumberFormat="1" applyFont="1" applyFill="1" applyBorder="1" applyAlignment="1">
      <alignment horizontal="center" vertical="center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indent="1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right" indent="1"/>
    </xf>
    <xf numFmtId="3" fontId="3" fillId="2" borderId="8" xfId="0" applyNumberFormat="1" applyFont="1" applyFill="1" applyBorder="1" applyAlignment="1" applyProtection="1">
      <alignment horizontal="right" indent="1"/>
    </xf>
    <xf numFmtId="3" fontId="3" fillId="2" borderId="0" xfId="0" applyNumberFormat="1" applyFont="1" applyFill="1" applyBorder="1" applyAlignment="1" applyProtection="1">
      <alignment horizontal="right" indent="1"/>
    </xf>
    <xf numFmtId="3" fontId="3" fillId="2" borderId="19" xfId="0" applyNumberFormat="1" applyFont="1" applyFill="1" applyBorder="1" applyAlignment="1" applyProtection="1">
      <alignment horizontal="right" indent="1"/>
    </xf>
    <xf numFmtId="3" fontId="3" fillId="2" borderId="20" xfId="0" applyNumberFormat="1" applyFont="1" applyFill="1" applyBorder="1" applyAlignment="1" applyProtection="1">
      <alignment horizontal="right" indent="1"/>
    </xf>
    <xf numFmtId="3" fontId="3" fillId="2" borderId="15" xfId="0" applyNumberFormat="1" applyFont="1" applyFill="1" applyBorder="1" applyAlignment="1" applyProtection="1">
      <alignment horizontal="right" indent="1"/>
    </xf>
    <xf numFmtId="3" fontId="3" fillId="2" borderId="1" xfId="0" applyNumberFormat="1" applyFont="1" applyFill="1" applyBorder="1" applyAlignment="1" applyProtection="1">
      <alignment horizontal="right" indent="1"/>
    </xf>
    <xf numFmtId="3" fontId="3" fillId="2" borderId="3" xfId="0" applyNumberFormat="1" applyFont="1" applyFill="1" applyBorder="1" applyAlignment="1" applyProtection="1">
      <alignment horizontal="right" indent="1"/>
    </xf>
    <xf numFmtId="3" fontId="3" fillId="2" borderId="2" xfId="0" applyNumberFormat="1" applyFont="1" applyFill="1" applyBorder="1" applyAlignment="1" applyProtection="1">
      <alignment horizontal="right" indent="1"/>
    </xf>
    <xf numFmtId="3" fontId="13" fillId="2" borderId="0" xfId="0" applyNumberFormat="1" applyFont="1" applyFill="1"/>
    <xf numFmtId="3" fontId="3" fillId="2" borderId="16" xfId="0" applyNumberFormat="1" applyFont="1" applyFill="1" applyBorder="1" applyAlignment="1" applyProtection="1">
      <alignment horizontal="right" indent="1"/>
    </xf>
    <xf numFmtId="3" fontId="3" fillId="2" borderId="21" xfId="0" applyNumberFormat="1" applyFont="1" applyFill="1" applyBorder="1" applyAlignment="1" applyProtection="1">
      <alignment horizontal="right" indent="1"/>
    </xf>
    <xf numFmtId="3" fontId="3" fillId="2" borderId="17" xfId="0" applyNumberFormat="1" applyFont="1" applyFill="1" applyBorder="1" applyAlignment="1" applyProtection="1">
      <alignment horizontal="right" indent="1"/>
    </xf>
    <xf numFmtId="3" fontId="3" fillId="2" borderId="1" xfId="1" applyNumberFormat="1" applyFont="1" applyFill="1" applyBorder="1" applyAlignment="1">
      <alignment horizontal="right" vertical="center" indent="1"/>
    </xf>
    <xf numFmtId="3" fontId="3" fillId="2" borderId="2" xfId="1" applyNumberFormat="1" applyFont="1" applyFill="1" applyBorder="1" applyAlignment="1">
      <alignment horizontal="right" vertical="center" indent="1"/>
    </xf>
    <xf numFmtId="3" fontId="3" fillId="2" borderId="0" xfId="1" applyNumberFormat="1" applyFont="1" applyFill="1" applyBorder="1" applyAlignment="1">
      <alignment horizontal="right" vertical="center" indent="1"/>
    </xf>
    <xf numFmtId="3" fontId="3" fillId="2" borderId="7" xfId="1" applyNumberFormat="1" applyFont="1" applyFill="1" applyBorder="1" applyAlignment="1">
      <alignment horizontal="right" vertical="center" indent="1"/>
    </xf>
    <xf numFmtId="3" fontId="3" fillId="2" borderId="17" xfId="1" applyNumberFormat="1" applyFont="1" applyFill="1" applyBorder="1" applyAlignment="1">
      <alignment horizontal="right" vertical="center" indent="1"/>
    </xf>
    <xf numFmtId="3" fontId="3" fillId="2" borderId="15" xfId="1" applyNumberFormat="1" applyFont="1" applyFill="1" applyBorder="1" applyAlignment="1">
      <alignment horizontal="right" vertical="center" indent="1"/>
    </xf>
    <xf numFmtId="3" fontId="3" fillId="2" borderId="12" xfId="1" applyNumberFormat="1" applyFont="1" applyFill="1" applyBorder="1" applyAlignment="1">
      <alignment horizontal="right" vertical="center" indent="1"/>
    </xf>
    <xf numFmtId="3" fontId="3" fillId="2" borderId="16" xfId="1" applyNumberFormat="1" applyFont="1" applyFill="1" applyBorder="1" applyAlignment="1">
      <alignment horizontal="right" vertical="center" indent="1"/>
    </xf>
    <xf numFmtId="3" fontId="3" fillId="2" borderId="19" xfId="1" applyNumberFormat="1" applyFont="1" applyFill="1" applyBorder="1" applyAlignment="1">
      <alignment horizontal="right" vertical="center" indent="1"/>
    </xf>
    <xf numFmtId="3" fontId="3" fillId="2" borderId="11" xfId="1" applyNumberFormat="1" applyFont="1" applyFill="1" applyBorder="1" applyAlignment="1">
      <alignment horizontal="right" vertical="center" indent="1"/>
    </xf>
    <xf numFmtId="164" fontId="3" fillId="2" borderId="7" xfId="1" applyNumberFormat="1" applyFont="1" applyFill="1" applyBorder="1" applyAlignment="1">
      <alignment horizontal="right" vertical="center" indent="1"/>
    </xf>
    <xf numFmtId="0" fontId="3" fillId="0" borderId="17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5" fontId="3" fillId="0" borderId="7" xfId="1" applyNumberFormat="1" applyFont="1" applyFill="1" applyBorder="1" applyAlignment="1">
      <alignment horizontal="right" vertical="center" indent="1"/>
    </xf>
    <xf numFmtId="165" fontId="3" fillId="0" borderId="10" xfId="1" applyNumberFormat="1" applyFont="1" applyFill="1" applyBorder="1" applyAlignment="1">
      <alignment horizontal="right" vertical="center" indent="1"/>
    </xf>
    <xf numFmtId="165" fontId="3" fillId="2" borderId="9" xfId="1" applyNumberFormat="1" applyFont="1" applyFill="1" applyBorder="1" applyAlignment="1">
      <alignment horizontal="right" vertical="center" indent="1"/>
    </xf>
    <xf numFmtId="165" fontId="3" fillId="2" borderId="10" xfId="1" applyNumberFormat="1" applyFont="1" applyFill="1" applyBorder="1" applyAlignment="1">
      <alignment horizontal="right" vertical="center" indent="1"/>
    </xf>
    <xf numFmtId="165" fontId="3" fillId="2" borderId="22" xfId="1" applyNumberFormat="1" applyFont="1" applyFill="1" applyBorder="1" applyAlignment="1">
      <alignment horizontal="right" vertical="center" indent="1"/>
    </xf>
    <xf numFmtId="165" fontId="3" fillId="2" borderId="18" xfId="1" applyNumberFormat="1" applyFont="1" applyFill="1" applyBorder="1" applyAlignment="1">
      <alignment horizontal="right" vertical="center" indent="1"/>
    </xf>
    <xf numFmtId="165" fontId="3" fillId="2" borderId="14" xfId="1" applyNumberFormat="1" applyFont="1" applyFill="1" applyBorder="1" applyAlignment="1">
      <alignment horizontal="right" vertical="center" indent="1"/>
    </xf>
    <xf numFmtId="0" fontId="3" fillId="0" borderId="13" xfId="1" applyFont="1" applyFill="1" applyBorder="1" applyAlignment="1">
      <alignment horizontal="center" vertical="center" shrinkToFit="1"/>
    </xf>
    <xf numFmtId="3" fontId="3" fillId="2" borderId="13" xfId="0" applyNumberFormat="1" applyFont="1" applyFill="1" applyBorder="1" applyAlignment="1" applyProtection="1">
      <alignment horizontal="right" indent="1"/>
    </xf>
    <xf numFmtId="3" fontId="3" fillId="2" borderId="11" xfId="0" applyNumberFormat="1" applyFont="1" applyFill="1" applyBorder="1" applyAlignment="1" applyProtection="1">
      <alignment horizontal="right" indent="1"/>
    </xf>
    <xf numFmtId="3" fontId="3" fillId="2" borderId="12" xfId="0" applyNumberFormat="1" applyFont="1" applyFill="1" applyBorder="1" applyAlignment="1" applyProtection="1">
      <alignment horizontal="right" indent="1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74"/>
  <sheetViews>
    <sheetView tabSelected="1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42578125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73" customWidth="1"/>
    <col min="7" max="16" width="10.7109375" style="71" customWidth="1"/>
    <col min="17" max="17" width="11.42578125" style="70" customWidth="1"/>
    <col min="18" max="80" width="11.42578125" style="70"/>
    <col min="81" max="16384" width="11.42578125" style="69"/>
  </cols>
  <sheetData>
    <row r="2" spans="1:80" ht="15" customHeight="1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</row>
    <row r="3" spans="1:80" ht="15" customHeight="1">
      <c r="A3" s="129" t="s">
        <v>181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</row>
    <row r="4" spans="1:80" ht="15" customHeight="1">
      <c r="A4" s="130" t="s">
        <v>195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</row>
    <row r="6" spans="1:80">
      <c r="A6" s="131" t="s">
        <v>1</v>
      </c>
      <c r="B6" s="132"/>
      <c r="C6" s="132"/>
      <c r="D6" s="132"/>
      <c r="E6" s="132"/>
      <c r="F6" s="133"/>
      <c r="G6" s="140" t="s">
        <v>6</v>
      </c>
      <c r="H6" s="140"/>
      <c r="I6" s="141" t="s">
        <v>2</v>
      </c>
      <c r="J6" s="142"/>
      <c r="K6" s="140" t="s">
        <v>3</v>
      </c>
      <c r="L6" s="140"/>
      <c r="M6" s="140" t="s">
        <v>4</v>
      </c>
      <c r="N6" s="140"/>
      <c r="O6" s="140" t="s">
        <v>5</v>
      </c>
      <c r="P6" s="140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</row>
    <row r="7" spans="1:80">
      <c r="A7" s="134"/>
      <c r="B7" s="135"/>
      <c r="C7" s="135"/>
      <c r="D7" s="135"/>
      <c r="E7" s="135"/>
      <c r="F7" s="136"/>
      <c r="G7" s="5" t="s">
        <v>179</v>
      </c>
      <c r="H7" s="6" t="s">
        <v>180</v>
      </c>
      <c r="I7" s="7" t="s">
        <v>179</v>
      </c>
      <c r="J7" s="74" t="s">
        <v>180</v>
      </c>
      <c r="K7" s="5" t="s">
        <v>179</v>
      </c>
      <c r="L7" s="6" t="s">
        <v>180</v>
      </c>
      <c r="M7" s="5" t="s">
        <v>179</v>
      </c>
      <c r="N7" s="6" t="s">
        <v>180</v>
      </c>
      <c r="O7" s="4" t="s">
        <v>179</v>
      </c>
      <c r="P7" s="6" t="s">
        <v>180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</row>
    <row r="8" spans="1:80">
      <c r="A8" s="134"/>
      <c r="B8" s="135"/>
      <c r="C8" s="135"/>
      <c r="D8" s="135"/>
      <c r="E8" s="135"/>
      <c r="F8" s="136"/>
      <c r="G8" s="5" t="s">
        <v>194</v>
      </c>
      <c r="H8" s="9" t="s">
        <v>7</v>
      </c>
      <c r="I8" s="10" t="s">
        <v>194</v>
      </c>
      <c r="J8" s="75" t="s">
        <v>7</v>
      </c>
      <c r="K8" s="5" t="s">
        <v>194</v>
      </c>
      <c r="L8" s="9" t="s">
        <v>7</v>
      </c>
      <c r="M8" s="5" t="s">
        <v>194</v>
      </c>
      <c r="N8" s="9" t="s">
        <v>7</v>
      </c>
      <c r="O8" s="8" t="s">
        <v>194</v>
      </c>
      <c r="P8" s="76" t="s">
        <v>7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</row>
    <row r="9" spans="1:80">
      <c r="A9" s="137"/>
      <c r="B9" s="138"/>
      <c r="C9" s="138"/>
      <c r="D9" s="138"/>
      <c r="E9" s="138"/>
      <c r="F9" s="139"/>
      <c r="G9" s="13"/>
      <c r="H9" s="14" t="s">
        <v>8</v>
      </c>
      <c r="I9" s="15"/>
      <c r="J9" s="12" t="s">
        <v>8</v>
      </c>
      <c r="K9" s="13"/>
      <c r="L9" s="14" t="s">
        <v>8</v>
      </c>
      <c r="M9" s="13"/>
      <c r="N9" s="14" t="s">
        <v>8</v>
      </c>
      <c r="O9" s="11"/>
      <c r="P9" s="78" t="s">
        <v>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</row>
    <row r="10" spans="1:80">
      <c r="A10" s="125" t="s">
        <v>10</v>
      </c>
      <c r="B10" s="16"/>
      <c r="C10" s="17" t="s">
        <v>11</v>
      </c>
      <c r="D10" s="17"/>
      <c r="E10" s="17"/>
      <c r="F10" s="6" t="s">
        <v>12</v>
      </c>
      <c r="G10" s="91">
        <v>398</v>
      </c>
      <c r="H10" s="92">
        <v>1588</v>
      </c>
      <c r="I10" s="93">
        <v>85</v>
      </c>
      <c r="J10" s="93">
        <v>572</v>
      </c>
      <c r="K10" s="91">
        <v>187</v>
      </c>
      <c r="L10" s="92">
        <v>644</v>
      </c>
      <c r="M10" s="91">
        <v>53</v>
      </c>
      <c r="N10" s="92">
        <v>113</v>
      </c>
      <c r="O10" s="91">
        <v>73</v>
      </c>
      <c r="P10" s="92">
        <v>259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</row>
    <row r="11" spans="1:80">
      <c r="A11" s="126"/>
      <c r="B11" s="18"/>
      <c r="C11" s="19" t="s">
        <v>13</v>
      </c>
      <c r="D11" s="19"/>
      <c r="E11" s="19"/>
      <c r="F11" s="20" t="s">
        <v>14</v>
      </c>
      <c r="G11" s="85">
        <v>239.2</v>
      </c>
      <c r="H11" s="86">
        <v>276.5</v>
      </c>
      <c r="I11" s="87">
        <v>207</v>
      </c>
      <c r="J11" s="87">
        <v>239</v>
      </c>
      <c r="K11" s="85">
        <v>280</v>
      </c>
      <c r="L11" s="86">
        <v>303</v>
      </c>
      <c r="M11" s="85">
        <v>92</v>
      </c>
      <c r="N11" s="86">
        <v>113</v>
      </c>
      <c r="O11" s="85">
        <v>280</v>
      </c>
      <c r="P11" s="86">
        <v>359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</row>
    <row r="12" spans="1:80">
      <c r="A12" s="126"/>
      <c r="B12" s="21"/>
      <c r="C12" s="2" t="s">
        <v>15</v>
      </c>
      <c r="D12" s="2"/>
      <c r="E12" s="2"/>
      <c r="F12" s="9" t="s">
        <v>16</v>
      </c>
      <c r="G12" s="88">
        <v>154</v>
      </c>
      <c r="H12" s="89">
        <v>148.6</v>
      </c>
      <c r="I12" s="90">
        <v>194</v>
      </c>
      <c r="J12" s="90">
        <v>184</v>
      </c>
      <c r="K12" s="88">
        <v>106</v>
      </c>
      <c r="L12" s="89">
        <v>105</v>
      </c>
      <c r="M12" s="88">
        <v>119</v>
      </c>
      <c r="N12" s="89">
        <v>119</v>
      </c>
      <c r="O12" s="88">
        <v>255</v>
      </c>
      <c r="P12" s="89">
        <v>242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</row>
    <row r="13" spans="1:80">
      <c r="A13" s="126"/>
      <c r="B13" s="21"/>
      <c r="C13" s="2" t="s">
        <v>17</v>
      </c>
      <c r="D13" s="2"/>
      <c r="E13" s="2"/>
      <c r="F13" s="9" t="s">
        <v>16</v>
      </c>
      <c r="G13" s="85">
        <v>101</v>
      </c>
      <c r="H13" s="86">
        <v>93.9</v>
      </c>
      <c r="I13" s="87">
        <v>115</v>
      </c>
      <c r="J13" s="87">
        <v>106</v>
      </c>
      <c r="K13" s="85">
        <v>68</v>
      </c>
      <c r="L13" s="86">
        <v>65</v>
      </c>
      <c r="M13" s="85">
        <v>92</v>
      </c>
      <c r="N13" s="86">
        <v>83</v>
      </c>
      <c r="O13" s="85">
        <v>177</v>
      </c>
      <c r="P13" s="86">
        <v>161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</row>
    <row r="14" spans="1:80">
      <c r="A14" s="126"/>
      <c r="B14" s="18"/>
      <c r="C14" s="19" t="s">
        <v>18</v>
      </c>
      <c r="D14" s="19"/>
      <c r="E14" s="19"/>
      <c r="F14" s="22" t="s">
        <v>19</v>
      </c>
      <c r="G14" s="95">
        <v>214</v>
      </c>
      <c r="H14" s="96">
        <v>218.5</v>
      </c>
      <c r="I14" s="97">
        <v>273</v>
      </c>
      <c r="J14" s="97">
        <v>292</v>
      </c>
      <c r="K14" s="95">
        <v>257</v>
      </c>
      <c r="L14" s="96">
        <v>233</v>
      </c>
      <c r="M14" s="95">
        <v>144</v>
      </c>
      <c r="N14" s="96">
        <v>110</v>
      </c>
      <c r="O14" s="95">
        <v>153</v>
      </c>
      <c r="P14" s="96">
        <v>189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</row>
    <row r="15" spans="1:80">
      <c r="A15" s="126"/>
      <c r="B15" s="21"/>
      <c r="C15" s="2" t="s">
        <v>21</v>
      </c>
      <c r="D15" s="2"/>
      <c r="E15" s="2"/>
      <c r="F15" s="9" t="s">
        <v>16</v>
      </c>
      <c r="G15" s="85">
        <v>145</v>
      </c>
      <c r="H15" s="86">
        <v>139.80000000000001</v>
      </c>
      <c r="I15" s="87">
        <v>181</v>
      </c>
      <c r="J15" s="87">
        <v>175</v>
      </c>
      <c r="K15" s="85">
        <v>100</v>
      </c>
      <c r="L15" s="86">
        <v>96</v>
      </c>
      <c r="M15" s="85">
        <v>114</v>
      </c>
      <c r="N15" s="86">
        <v>112</v>
      </c>
      <c r="O15" s="85">
        <v>239</v>
      </c>
      <c r="P15" s="86">
        <v>230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</row>
    <row r="16" spans="1:80">
      <c r="A16" s="126"/>
      <c r="B16" s="21"/>
      <c r="C16" s="2" t="s">
        <v>22</v>
      </c>
      <c r="D16" s="2" t="s">
        <v>23</v>
      </c>
      <c r="E16" s="2"/>
      <c r="F16" s="9" t="s">
        <v>16</v>
      </c>
      <c r="G16" s="85">
        <v>88</v>
      </c>
      <c r="H16" s="86">
        <v>94</v>
      </c>
      <c r="I16" s="87">
        <v>157</v>
      </c>
      <c r="J16" s="87">
        <v>158</v>
      </c>
      <c r="K16" s="85">
        <v>45</v>
      </c>
      <c r="L16" s="86">
        <v>52</v>
      </c>
      <c r="M16" s="85">
        <v>24</v>
      </c>
      <c r="N16" s="86">
        <v>25</v>
      </c>
      <c r="O16" s="85">
        <v>161</v>
      </c>
      <c r="P16" s="86">
        <v>176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1:80">
      <c r="A17" s="126"/>
      <c r="B17" s="21"/>
      <c r="C17" s="2"/>
      <c r="D17" s="2" t="s">
        <v>24</v>
      </c>
      <c r="E17" s="2"/>
      <c r="F17" s="9" t="s">
        <v>16</v>
      </c>
      <c r="G17" s="85">
        <v>57</v>
      </c>
      <c r="H17" s="86">
        <v>45.4</v>
      </c>
      <c r="I17" s="87">
        <v>24</v>
      </c>
      <c r="J17" s="87">
        <v>16</v>
      </c>
      <c r="K17" s="85">
        <v>54</v>
      </c>
      <c r="L17" s="86">
        <v>43</v>
      </c>
      <c r="M17" s="85">
        <v>89</v>
      </c>
      <c r="N17" s="86">
        <v>87</v>
      </c>
      <c r="O17" s="85">
        <v>77</v>
      </c>
      <c r="P17" s="86">
        <v>54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</row>
    <row r="18" spans="1:80">
      <c r="A18" s="126"/>
      <c r="B18" s="23"/>
      <c r="C18" s="2"/>
      <c r="D18" s="24" t="s">
        <v>25</v>
      </c>
      <c r="E18" s="2"/>
      <c r="F18" s="9" t="s">
        <v>16</v>
      </c>
      <c r="G18" s="85">
        <v>86</v>
      </c>
      <c r="H18" s="86">
        <v>67.2</v>
      </c>
      <c r="I18" s="87">
        <v>57</v>
      </c>
      <c r="J18" s="87">
        <v>27</v>
      </c>
      <c r="K18" s="85">
        <v>78</v>
      </c>
      <c r="L18" s="86">
        <v>62</v>
      </c>
      <c r="M18" s="85">
        <v>102</v>
      </c>
      <c r="N18" s="86">
        <v>99</v>
      </c>
      <c r="O18" s="85">
        <v>129</v>
      </c>
      <c r="P18" s="86">
        <v>104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</row>
    <row r="19" spans="1:80">
      <c r="A19" s="126"/>
      <c r="B19" s="21"/>
      <c r="C19" s="2"/>
      <c r="D19" s="2" t="s">
        <v>26</v>
      </c>
      <c r="E19" s="2"/>
      <c r="F19" s="9" t="s">
        <v>16</v>
      </c>
      <c r="G19" s="85"/>
      <c r="H19" s="86"/>
      <c r="I19" s="87"/>
      <c r="J19" s="87"/>
      <c r="K19" s="85"/>
      <c r="L19" s="86"/>
      <c r="M19" s="85"/>
      <c r="N19" s="86"/>
      <c r="O19" s="85">
        <v>0.1</v>
      </c>
      <c r="P19" s="86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80">
      <c r="A20" s="126"/>
      <c r="B20" s="21"/>
      <c r="C20" s="2"/>
      <c r="D20" s="2" t="s">
        <v>27</v>
      </c>
      <c r="E20" s="2"/>
      <c r="F20" s="9" t="s">
        <v>16</v>
      </c>
      <c r="G20" s="85">
        <v>0.1</v>
      </c>
      <c r="H20" s="86">
        <v>0.3</v>
      </c>
      <c r="I20" s="87"/>
      <c r="J20" s="87">
        <v>1</v>
      </c>
      <c r="K20" s="85"/>
      <c r="L20" s="86">
        <v>0.1</v>
      </c>
      <c r="M20" s="85"/>
      <c r="N20" s="86">
        <v>0</v>
      </c>
      <c r="O20" s="85">
        <v>0.2</v>
      </c>
      <c r="P20" s="86">
        <v>0.3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</row>
    <row r="21" spans="1:80">
      <c r="A21" s="126"/>
      <c r="B21" s="21"/>
      <c r="C21" s="2" t="s">
        <v>28</v>
      </c>
      <c r="D21" s="2"/>
      <c r="E21" s="2"/>
      <c r="F21" s="9" t="s">
        <v>16</v>
      </c>
      <c r="G21" s="85">
        <v>7.2</v>
      </c>
      <c r="H21" s="86">
        <v>6.8</v>
      </c>
      <c r="I21" s="87">
        <v>10</v>
      </c>
      <c r="J21" s="87">
        <v>7</v>
      </c>
      <c r="K21" s="85">
        <v>5</v>
      </c>
      <c r="L21" s="86">
        <v>7</v>
      </c>
      <c r="M21" s="85">
        <v>4</v>
      </c>
      <c r="N21" s="86">
        <v>5</v>
      </c>
      <c r="O21" s="85">
        <v>12</v>
      </c>
      <c r="P21" s="86">
        <v>8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>
      <c r="A22" s="126"/>
      <c r="B22" s="25"/>
      <c r="C22" s="26" t="s">
        <v>29</v>
      </c>
      <c r="D22" s="26"/>
      <c r="E22" s="26"/>
      <c r="F22" s="27" t="s">
        <v>30</v>
      </c>
      <c r="G22" s="88">
        <v>608.5</v>
      </c>
      <c r="H22" s="89">
        <v>603</v>
      </c>
      <c r="I22" s="90">
        <v>744</v>
      </c>
      <c r="J22" s="90">
        <v>730</v>
      </c>
      <c r="K22" s="88">
        <v>598</v>
      </c>
      <c r="L22" s="89">
        <v>593</v>
      </c>
      <c r="M22" s="88">
        <v>552</v>
      </c>
      <c r="N22" s="89">
        <v>526</v>
      </c>
      <c r="O22" s="88">
        <v>520</v>
      </c>
      <c r="P22" s="89">
        <v>528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</row>
    <row r="23" spans="1:80">
      <c r="A23" s="126"/>
      <c r="B23" s="21"/>
      <c r="C23" s="2" t="s">
        <v>31</v>
      </c>
      <c r="D23" s="2"/>
      <c r="E23" s="2"/>
      <c r="F23" s="9" t="s">
        <v>32</v>
      </c>
      <c r="G23" s="85">
        <v>2.5</v>
      </c>
      <c r="H23" s="86">
        <v>2.5</v>
      </c>
      <c r="I23" s="87">
        <v>1.8</v>
      </c>
      <c r="J23" s="87">
        <v>1.7</v>
      </c>
      <c r="K23" s="85">
        <v>2.7</v>
      </c>
      <c r="L23" s="86">
        <v>2.4</v>
      </c>
      <c r="M23" s="85">
        <v>1.4</v>
      </c>
      <c r="N23" s="86">
        <v>1.9</v>
      </c>
      <c r="O23" s="85">
        <v>3.3</v>
      </c>
      <c r="P23" s="86">
        <v>3.9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</row>
    <row r="24" spans="1:80">
      <c r="A24" s="126"/>
      <c r="B24" s="21"/>
      <c r="C24" s="2" t="s">
        <v>22</v>
      </c>
      <c r="D24" s="2" t="s">
        <v>33</v>
      </c>
      <c r="E24" s="2"/>
      <c r="F24" s="9" t="s">
        <v>34</v>
      </c>
      <c r="G24" s="85">
        <v>1.2</v>
      </c>
      <c r="H24" s="86">
        <v>1.3</v>
      </c>
      <c r="I24" s="87">
        <v>0.9</v>
      </c>
      <c r="J24" s="87">
        <v>1.1000000000000001</v>
      </c>
      <c r="K24" s="85">
        <v>1.5</v>
      </c>
      <c r="L24" s="86">
        <v>1.4</v>
      </c>
      <c r="M24" s="85">
        <v>1</v>
      </c>
      <c r="N24" s="86">
        <v>1</v>
      </c>
      <c r="O24" s="85">
        <v>1.2</v>
      </c>
      <c r="P24" s="86">
        <v>1.2</v>
      </c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</row>
    <row r="25" spans="1:80">
      <c r="A25" s="127"/>
      <c r="B25" s="28"/>
      <c r="C25" s="29" t="s">
        <v>31</v>
      </c>
      <c r="D25" s="29"/>
      <c r="E25" s="29"/>
      <c r="F25" s="30" t="s">
        <v>35</v>
      </c>
      <c r="G25" s="120">
        <v>1.7</v>
      </c>
      <c r="H25" s="119">
        <v>1.8</v>
      </c>
      <c r="I25" s="121">
        <v>1</v>
      </c>
      <c r="J25" s="121">
        <v>1</v>
      </c>
      <c r="K25" s="120">
        <v>2.8</v>
      </c>
      <c r="L25" s="119">
        <v>2.5</v>
      </c>
      <c r="M25" s="120">
        <v>1.3</v>
      </c>
      <c r="N25" s="119">
        <v>1.7</v>
      </c>
      <c r="O25" s="120">
        <v>1.4</v>
      </c>
      <c r="P25" s="119">
        <v>1.7</v>
      </c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</row>
    <row r="26" spans="1:80" ht="15" customHeight="1">
      <c r="A26" s="123" t="s">
        <v>36</v>
      </c>
      <c r="B26" s="21"/>
      <c r="C26" s="2" t="s">
        <v>37</v>
      </c>
      <c r="D26" s="2"/>
      <c r="E26" s="2"/>
      <c r="F26" s="9" t="s">
        <v>16</v>
      </c>
      <c r="G26" s="87">
        <v>143.19999999999999</v>
      </c>
      <c r="H26" s="86">
        <v>141.30000000000001</v>
      </c>
      <c r="I26" s="87">
        <v>181</v>
      </c>
      <c r="J26" s="87">
        <v>176</v>
      </c>
      <c r="K26" s="85">
        <v>99</v>
      </c>
      <c r="L26" s="86">
        <v>96</v>
      </c>
      <c r="M26" s="85">
        <v>112</v>
      </c>
      <c r="N26" s="86">
        <v>117</v>
      </c>
      <c r="O26" s="85">
        <v>236</v>
      </c>
      <c r="P26" s="86">
        <v>234</v>
      </c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</row>
    <row r="27" spans="1:80">
      <c r="A27" s="122"/>
      <c r="B27" s="21"/>
      <c r="C27" s="2" t="s">
        <v>22</v>
      </c>
      <c r="D27" s="2" t="s">
        <v>38</v>
      </c>
      <c r="E27" s="2"/>
      <c r="F27" s="9" t="s">
        <v>16</v>
      </c>
      <c r="G27" s="87">
        <v>45.7</v>
      </c>
      <c r="H27" s="86">
        <v>50.9</v>
      </c>
      <c r="I27" s="87">
        <v>95</v>
      </c>
      <c r="J27" s="87">
        <v>93</v>
      </c>
      <c r="K27" s="85">
        <v>18</v>
      </c>
      <c r="L27" s="86">
        <v>27</v>
      </c>
      <c r="M27" s="85">
        <v>8</v>
      </c>
      <c r="N27" s="86">
        <v>11</v>
      </c>
      <c r="O27" s="85">
        <v>86</v>
      </c>
      <c r="P27" s="86">
        <v>92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</row>
    <row r="28" spans="1:80">
      <c r="A28" s="122"/>
      <c r="B28" s="21"/>
      <c r="C28" s="2"/>
      <c r="D28" s="2" t="s">
        <v>22</v>
      </c>
      <c r="E28" s="2" t="s">
        <v>39</v>
      </c>
      <c r="F28" s="9" t="s">
        <v>16</v>
      </c>
      <c r="G28" s="87">
        <v>13</v>
      </c>
      <c r="H28" s="86">
        <v>21.7</v>
      </c>
      <c r="I28" s="87">
        <v>30</v>
      </c>
      <c r="J28" s="87">
        <v>47</v>
      </c>
      <c r="K28" s="85">
        <v>6</v>
      </c>
      <c r="L28" s="86">
        <v>11</v>
      </c>
      <c r="M28" s="85">
        <v>1</v>
      </c>
      <c r="N28" s="86">
        <v>5</v>
      </c>
      <c r="O28" s="85">
        <v>20</v>
      </c>
      <c r="P28" s="86">
        <v>31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1:80">
      <c r="A29" s="122"/>
      <c r="B29" s="21"/>
      <c r="C29" s="2"/>
      <c r="D29" s="2"/>
      <c r="E29" s="2" t="s">
        <v>41</v>
      </c>
      <c r="F29" s="9" t="s">
        <v>16</v>
      </c>
      <c r="G29" s="87">
        <v>6.1</v>
      </c>
      <c r="H29" s="86">
        <v>15.8</v>
      </c>
      <c r="I29" s="87">
        <v>10</v>
      </c>
      <c r="J29" s="87">
        <v>26</v>
      </c>
      <c r="K29" s="85">
        <v>4</v>
      </c>
      <c r="L29" s="86">
        <v>11</v>
      </c>
      <c r="M29" s="85">
        <v>1</v>
      </c>
      <c r="N29" s="86">
        <v>2</v>
      </c>
      <c r="O29" s="85">
        <v>12</v>
      </c>
      <c r="P29" s="86">
        <v>28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</row>
    <row r="30" spans="1:80">
      <c r="A30" s="122"/>
      <c r="B30" s="21"/>
      <c r="C30" s="2"/>
      <c r="D30" s="2" t="s">
        <v>42</v>
      </c>
      <c r="E30" s="2"/>
      <c r="F30" s="9" t="s">
        <v>16</v>
      </c>
      <c r="G30" s="87">
        <v>9.4</v>
      </c>
      <c r="H30" s="86">
        <v>14.4</v>
      </c>
      <c r="I30" s="87">
        <v>20</v>
      </c>
      <c r="J30" s="87">
        <v>32</v>
      </c>
      <c r="K30" s="85">
        <v>4</v>
      </c>
      <c r="L30" s="86">
        <v>5</v>
      </c>
      <c r="M30" s="85">
        <v>0</v>
      </c>
      <c r="N30" s="86">
        <v>1</v>
      </c>
      <c r="O30" s="85">
        <v>19</v>
      </c>
      <c r="P30" s="86">
        <v>28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</row>
    <row r="31" spans="1:80">
      <c r="A31" s="122"/>
      <c r="B31" s="21"/>
      <c r="C31" s="2"/>
      <c r="D31" s="2" t="s">
        <v>43</v>
      </c>
      <c r="E31" s="2"/>
      <c r="F31" s="9" t="s">
        <v>16</v>
      </c>
      <c r="G31" s="87">
        <v>0.5</v>
      </c>
      <c r="H31" s="86">
        <v>0.5</v>
      </c>
      <c r="I31" s="87">
        <v>2</v>
      </c>
      <c r="J31" s="87">
        <v>2</v>
      </c>
      <c r="K31" s="85">
        <v>0.1</v>
      </c>
      <c r="L31" s="86">
        <v>0.1</v>
      </c>
      <c r="M31" s="85"/>
      <c r="N31" s="86"/>
      <c r="O31" s="85">
        <v>0.3</v>
      </c>
      <c r="P31" s="86">
        <v>0.3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</row>
    <row r="32" spans="1:80">
      <c r="A32" s="122"/>
      <c r="B32" s="21"/>
      <c r="C32" s="2"/>
      <c r="D32" s="2" t="s">
        <v>44</v>
      </c>
      <c r="E32" s="2"/>
      <c r="F32" s="9" t="s">
        <v>16</v>
      </c>
      <c r="G32" s="87">
        <v>0.2</v>
      </c>
      <c r="H32" s="86">
        <v>1.4</v>
      </c>
      <c r="I32" s="87">
        <v>1</v>
      </c>
      <c r="J32" s="87">
        <v>6</v>
      </c>
      <c r="K32" s="85"/>
      <c r="L32" s="86">
        <v>0.3</v>
      </c>
      <c r="M32" s="85"/>
      <c r="N32" s="86">
        <v>0</v>
      </c>
      <c r="O32" s="85">
        <v>0.1</v>
      </c>
      <c r="P32" s="86">
        <v>0.8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</row>
    <row r="33" spans="1:80">
      <c r="A33" s="122"/>
      <c r="B33" s="21"/>
      <c r="C33" s="2"/>
      <c r="D33" s="2" t="s">
        <v>45</v>
      </c>
      <c r="E33" s="2"/>
      <c r="F33" s="9" t="s">
        <v>16</v>
      </c>
      <c r="G33" s="87">
        <v>3.8</v>
      </c>
      <c r="H33" s="86">
        <v>40.299999999999997</v>
      </c>
      <c r="I33" s="87">
        <v>2</v>
      </c>
      <c r="J33" s="87">
        <v>4</v>
      </c>
      <c r="K33" s="85">
        <v>6</v>
      </c>
      <c r="L33" s="86">
        <v>14</v>
      </c>
      <c r="M33" s="85">
        <v>0</v>
      </c>
      <c r="N33" s="86">
        <v>6</v>
      </c>
      <c r="O33" s="85">
        <v>3</v>
      </c>
      <c r="P33" s="86">
        <v>32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>
      <c r="A34" s="122"/>
      <c r="B34" s="21"/>
      <c r="C34" s="2"/>
      <c r="D34" s="2" t="s">
        <v>46</v>
      </c>
      <c r="E34" s="2"/>
      <c r="F34" s="9" t="s">
        <v>16</v>
      </c>
      <c r="G34" s="87">
        <v>22.4</v>
      </c>
      <c r="H34" s="86">
        <v>5.4</v>
      </c>
      <c r="I34" s="87">
        <v>23</v>
      </c>
      <c r="J34" s="87">
        <v>3</v>
      </c>
      <c r="K34" s="85">
        <v>17</v>
      </c>
      <c r="L34" s="86">
        <v>4</v>
      </c>
      <c r="M34" s="85">
        <v>13</v>
      </c>
      <c r="N34" s="86">
        <v>5</v>
      </c>
      <c r="O34" s="85">
        <v>42</v>
      </c>
      <c r="P34" s="86">
        <v>11</v>
      </c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>
      <c r="A35" s="122"/>
      <c r="B35" s="18"/>
      <c r="C35" s="19"/>
      <c r="D35" s="83" t="s">
        <v>47</v>
      </c>
      <c r="E35" s="19"/>
      <c r="F35" s="22" t="s">
        <v>16</v>
      </c>
      <c r="G35" s="87">
        <v>0.6</v>
      </c>
      <c r="H35" s="86">
        <v>2.5</v>
      </c>
      <c r="I35" s="87">
        <v>0</v>
      </c>
      <c r="J35" s="87">
        <v>9</v>
      </c>
      <c r="K35" s="85"/>
      <c r="L35" s="86">
        <v>0.2</v>
      </c>
      <c r="M35" s="85"/>
      <c r="N35" s="86"/>
      <c r="O35" s="85">
        <v>3</v>
      </c>
      <c r="P35" s="86">
        <v>3</v>
      </c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</row>
    <row r="36" spans="1:80">
      <c r="A36" s="122"/>
      <c r="B36" s="21"/>
      <c r="C36" s="2" t="s">
        <v>48</v>
      </c>
      <c r="D36" s="2"/>
      <c r="E36" s="2"/>
      <c r="F36" s="9" t="s">
        <v>49</v>
      </c>
      <c r="G36" s="88">
        <v>55.2</v>
      </c>
      <c r="H36" s="89">
        <v>69.900000000000006</v>
      </c>
      <c r="I36" s="88">
        <v>6</v>
      </c>
      <c r="J36" s="89">
        <v>6</v>
      </c>
      <c r="K36" s="88">
        <v>102</v>
      </c>
      <c r="L36" s="89">
        <v>119</v>
      </c>
      <c r="M36" s="88">
        <v>69</v>
      </c>
      <c r="N36" s="89">
        <v>77</v>
      </c>
      <c r="O36" s="88">
        <v>44</v>
      </c>
      <c r="P36" s="89">
        <v>72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>
      <c r="A37" s="122"/>
      <c r="B37" s="21"/>
      <c r="C37" s="2"/>
      <c r="D37" s="2" t="s">
        <v>50</v>
      </c>
      <c r="E37" s="2"/>
      <c r="F37" s="9" t="s">
        <v>49</v>
      </c>
      <c r="G37" s="85">
        <v>48.8</v>
      </c>
      <c r="H37" s="86">
        <v>54.9</v>
      </c>
      <c r="I37" s="85">
        <v>4</v>
      </c>
      <c r="J37" s="86">
        <v>4</v>
      </c>
      <c r="K37" s="85">
        <v>101</v>
      </c>
      <c r="L37" s="86">
        <v>118</v>
      </c>
      <c r="M37" s="85">
        <v>66</v>
      </c>
      <c r="N37" s="86">
        <v>69</v>
      </c>
      <c r="O37" s="85">
        <v>27</v>
      </c>
      <c r="P37" s="86">
        <v>28</v>
      </c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80">
      <c r="A38" s="122"/>
      <c r="B38" s="21"/>
      <c r="C38" s="2"/>
      <c r="D38" s="2" t="s">
        <v>51</v>
      </c>
      <c r="E38" s="2"/>
      <c r="F38" s="9" t="s">
        <v>49</v>
      </c>
      <c r="G38" s="85">
        <v>3</v>
      </c>
      <c r="H38" s="86">
        <v>12.3</v>
      </c>
      <c r="I38" s="85">
        <v>1</v>
      </c>
      <c r="J38" s="86">
        <v>2</v>
      </c>
      <c r="K38" s="85">
        <v>1</v>
      </c>
      <c r="L38" s="86">
        <v>1</v>
      </c>
      <c r="M38" s="85"/>
      <c r="N38" s="86">
        <v>0</v>
      </c>
      <c r="O38" s="85">
        <v>8</v>
      </c>
      <c r="P38" s="86">
        <v>39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</row>
    <row r="39" spans="1:80">
      <c r="A39" s="122"/>
      <c r="B39" s="21"/>
      <c r="C39" s="2"/>
      <c r="D39" s="2" t="s">
        <v>22</v>
      </c>
      <c r="E39" s="2" t="s">
        <v>52</v>
      </c>
      <c r="F39" s="9" t="s">
        <v>49</v>
      </c>
      <c r="G39" s="85">
        <v>2.8</v>
      </c>
      <c r="H39" s="86">
        <v>11.9</v>
      </c>
      <c r="I39" s="85">
        <v>1</v>
      </c>
      <c r="J39" s="86">
        <v>2</v>
      </c>
      <c r="K39" s="85">
        <v>1</v>
      </c>
      <c r="L39" s="86">
        <v>1</v>
      </c>
      <c r="M39" s="85"/>
      <c r="N39" s="86">
        <v>0</v>
      </c>
      <c r="O39" s="85">
        <v>7</v>
      </c>
      <c r="P39" s="86">
        <v>37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80">
      <c r="A40" s="122"/>
      <c r="B40" s="21"/>
      <c r="C40" s="2"/>
      <c r="D40" s="2" t="s">
        <v>53</v>
      </c>
      <c r="E40" s="2"/>
      <c r="F40" s="9" t="s">
        <v>49</v>
      </c>
      <c r="G40" s="85">
        <v>2.8</v>
      </c>
      <c r="H40" s="86">
        <v>1.3</v>
      </c>
      <c r="I40" s="85">
        <v>0</v>
      </c>
      <c r="J40" s="86">
        <v>1</v>
      </c>
      <c r="K40" s="85">
        <v>0.3</v>
      </c>
      <c r="L40" s="86">
        <v>0.2</v>
      </c>
      <c r="M40" s="85">
        <v>0</v>
      </c>
      <c r="N40" s="86">
        <v>0</v>
      </c>
      <c r="O40" s="85">
        <v>9</v>
      </c>
      <c r="P40" s="86">
        <v>3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</row>
    <row r="41" spans="1:80">
      <c r="A41" s="122"/>
      <c r="B41" s="21"/>
      <c r="C41" s="2" t="s">
        <v>54</v>
      </c>
      <c r="D41" s="2"/>
      <c r="E41" s="2"/>
      <c r="F41" s="9" t="s">
        <v>55</v>
      </c>
      <c r="G41" s="85">
        <v>31.3</v>
      </c>
      <c r="H41" s="86">
        <v>31.3</v>
      </c>
      <c r="I41" s="85"/>
      <c r="J41" s="86"/>
      <c r="K41" s="85">
        <v>65</v>
      </c>
      <c r="L41" s="86">
        <v>65</v>
      </c>
      <c r="M41" s="85">
        <v>0.1</v>
      </c>
      <c r="N41" s="86">
        <v>0</v>
      </c>
      <c r="O41" s="85">
        <v>4</v>
      </c>
      <c r="P41" s="86">
        <v>4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</row>
    <row r="42" spans="1:80">
      <c r="A42" s="124"/>
      <c r="B42" s="23"/>
      <c r="C42" s="2" t="s">
        <v>56</v>
      </c>
      <c r="D42" s="2"/>
      <c r="E42" s="2"/>
      <c r="F42" s="9" t="s">
        <v>57</v>
      </c>
      <c r="G42" s="85">
        <v>0.8</v>
      </c>
      <c r="H42" s="86">
        <v>1</v>
      </c>
      <c r="I42" s="85">
        <v>0.1</v>
      </c>
      <c r="J42" s="86">
        <v>0.2</v>
      </c>
      <c r="K42" s="85">
        <v>1.2</v>
      </c>
      <c r="L42" s="119">
        <v>1.7</v>
      </c>
      <c r="M42" s="85">
        <v>1</v>
      </c>
      <c r="N42" s="86">
        <v>1</v>
      </c>
      <c r="O42" s="85">
        <v>0.4</v>
      </c>
      <c r="P42" s="86">
        <v>0.6</v>
      </c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</row>
    <row r="43" spans="1:80">
      <c r="A43" s="123" t="s">
        <v>58</v>
      </c>
      <c r="B43" s="16"/>
      <c r="C43" s="17" t="s">
        <v>59</v>
      </c>
      <c r="D43" s="17"/>
      <c r="E43" s="17"/>
      <c r="F43" s="6" t="s">
        <v>60</v>
      </c>
      <c r="G43" s="91">
        <v>29.5</v>
      </c>
      <c r="H43" s="92">
        <v>62.1</v>
      </c>
      <c r="I43" s="93">
        <v>30</v>
      </c>
      <c r="J43" s="93">
        <v>69</v>
      </c>
      <c r="K43" s="91">
        <v>38</v>
      </c>
      <c r="L43" s="86">
        <v>65</v>
      </c>
      <c r="M43" s="91">
        <v>27</v>
      </c>
      <c r="N43" s="92">
        <v>47</v>
      </c>
      <c r="O43" s="91">
        <v>25</v>
      </c>
      <c r="P43" s="92">
        <v>54</v>
      </c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</row>
    <row r="44" spans="1:80" ht="15" customHeight="1">
      <c r="A44" s="122"/>
      <c r="B44" s="21"/>
      <c r="C44" s="2" t="s">
        <v>40</v>
      </c>
      <c r="D44" s="2"/>
      <c r="E44" s="2"/>
      <c r="F44" s="9" t="s">
        <v>60</v>
      </c>
      <c r="G44" s="85">
        <v>33.700000000000003</v>
      </c>
      <c r="H44" s="86">
        <v>68.7</v>
      </c>
      <c r="I44" s="87">
        <v>34</v>
      </c>
      <c r="J44" s="87">
        <v>72</v>
      </c>
      <c r="K44" s="85">
        <v>39</v>
      </c>
      <c r="L44" s="86">
        <v>71</v>
      </c>
      <c r="M44" s="85">
        <v>52</v>
      </c>
      <c r="N44" s="86">
        <v>56</v>
      </c>
      <c r="O44" s="85">
        <v>28</v>
      </c>
      <c r="P44" s="86">
        <v>61</v>
      </c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</row>
    <row r="45" spans="1:80">
      <c r="A45" s="122"/>
      <c r="B45" s="21"/>
      <c r="C45" s="2"/>
      <c r="D45" s="2" t="s">
        <v>175</v>
      </c>
      <c r="E45" s="2"/>
      <c r="F45" s="9" t="s">
        <v>60</v>
      </c>
      <c r="G45" s="85">
        <v>33.200000000000003</v>
      </c>
      <c r="H45" s="86">
        <v>63.4</v>
      </c>
      <c r="I45" s="87">
        <v>35</v>
      </c>
      <c r="J45" s="87">
        <v>70</v>
      </c>
      <c r="K45" s="85">
        <v>39</v>
      </c>
      <c r="L45" s="86">
        <v>61</v>
      </c>
      <c r="M45" s="85">
        <v>31</v>
      </c>
      <c r="N45" s="86">
        <v>60</v>
      </c>
      <c r="O45" s="85">
        <v>27</v>
      </c>
      <c r="P45" s="86">
        <v>58</v>
      </c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</row>
    <row r="46" spans="1:80">
      <c r="A46" s="122"/>
      <c r="B46" s="21"/>
      <c r="C46" s="2" t="s">
        <v>61</v>
      </c>
      <c r="D46" s="2"/>
      <c r="E46" s="2"/>
      <c r="F46" s="9" t="s">
        <v>60</v>
      </c>
      <c r="G46" s="85">
        <v>19.100000000000001</v>
      </c>
      <c r="H46" s="86">
        <v>33</v>
      </c>
      <c r="I46" s="87">
        <v>26</v>
      </c>
      <c r="J46" s="87">
        <v>33</v>
      </c>
      <c r="K46" s="85">
        <v>21</v>
      </c>
      <c r="L46" s="86">
        <v>39</v>
      </c>
      <c r="M46" s="85"/>
      <c r="N46" s="86">
        <v>24</v>
      </c>
      <c r="O46" s="85">
        <v>11</v>
      </c>
      <c r="P46" s="86">
        <v>30</v>
      </c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</row>
    <row r="47" spans="1:80">
      <c r="A47" s="122"/>
      <c r="B47" s="21"/>
      <c r="C47" s="2" t="s">
        <v>43</v>
      </c>
      <c r="D47" s="2"/>
      <c r="E47" s="2"/>
      <c r="F47" s="9" t="s">
        <v>60</v>
      </c>
      <c r="G47" s="85">
        <v>205.2</v>
      </c>
      <c r="H47" s="86">
        <v>373.8</v>
      </c>
      <c r="I47" s="87">
        <v>225</v>
      </c>
      <c r="J47" s="87">
        <v>357</v>
      </c>
      <c r="K47" s="85">
        <v>141</v>
      </c>
      <c r="L47" s="86">
        <v>479</v>
      </c>
      <c r="M47" s="85">
        <v>138</v>
      </c>
      <c r="N47" s="86">
        <v>340</v>
      </c>
      <c r="O47" s="85">
        <v>129</v>
      </c>
      <c r="P47" s="86">
        <v>401</v>
      </c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</row>
    <row r="48" spans="1:80">
      <c r="A48" s="122"/>
      <c r="B48" s="18"/>
      <c r="C48" s="19" t="s">
        <v>44</v>
      </c>
      <c r="D48" s="19"/>
      <c r="E48" s="19"/>
      <c r="F48" s="22" t="s">
        <v>60</v>
      </c>
      <c r="G48" s="95">
        <v>546.6</v>
      </c>
      <c r="H48" s="96">
        <v>776.9</v>
      </c>
      <c r="I48" s="97">
        <v>565</v>
      </c>
      <c r="J48" s="97">
        <v>758</v>
      </c>
      <c r="K48" s="95"/>
      <c r="L48" s="96">
        <v>756</v>
      </c>
      <c r="M48" s="95"/>
      <c r="N48" s="96">
        <v>960</v>
      </c>
      <c r="O48" s="95">
        <v>287</v>
      </c>
      <c r="P48" s="96">
        <v>936</v>
      </c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</row>
    <row r="49" spans="1:80">
      <c r="A49" s="122"/>
      <c r="B49" s="21"/>
      <c r="C49" s="2" t="s">
        <v>62</v>
      </c>
      <c r="D49" s="2"/>
      <c r="E49" s="2"/>
      <c r="F49" s="27" t="s">
        <v>63</v>
      </c>
      <c r="G49" s="85">
        <v>6646.4</v>
      </c>
      <c r="H49" s="86">
        <v>8783</v>
      </c>
      <c r="I49" s="85"/>
      <c r="J49" s="87"/>
      <c r="K49" s="85">
        <v>6703</v>
      </c>
      <c r="L49" s="86">
        <v>8770</v>
      </c>
      <c r="M49" s="85">
        <v>3616</v>
      </c>
      <c r="N49" s="86"/>
      <c r="O49" s="85">
        <v>4181</v>
      </c>
      <c r="P49" s="86">
        <v>9574</v>
      </c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</row>
    <row r="50" spans="1:80">
      <c r="A50" s="122"/>
      <c r="B50" s="18"/>
      <c r="C50" s="19" t="s">
        <v>64</v>
      </c>
      <c r="D50" s="19"/>
      <c r="E50" s="19"/>
      <c r="F50" s="22" t="s">
        <v>65</v>
      </c>
      <c r="G50" s="85">
        <v>17</v>
      </c>
      <c r="H50" s="86">
        <v>7.3</v>
      </c>
      <c r="I50" s="87">
        <v>20</v>
      </c>
      <c r="J50" s="87">
        <v>2</v>
      </c>
      <c r="K50" s="85">
        <v>11</v>
      </c>
      <c r="L50" s="86">
        <v>1</v>
      </c>
      <c r="M50" s="85"/>
      <c r="N50" s="86"/>
      <c r="O50" s="85">
        <v>17</v>
      </c>
      <c r="P50" s="86">
        <v>7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</row>
    <row r="51" spans="1:80">
      <c r="A51" s="122"/>
      <c r="B51" s="21"/>
      <c r="C51" s="2" t="s">
        <v>39</v>
      </c>
      <c r="D51" s="2"/>
      <c r="E51" s="2"/>
      <c r="F51" s="9" t="s">
        <v>66</v>
      </c>
      <c r="G51" s="88">
        <v>36.5</v>
      </c>
      <c r="H51" s="89">
        <v>21.4</v>
      </c>
      <c r="I51" s="90">
        <v>37</v>
      </c>
      <c r="J51" s="90">
        <v>22</v>
      </c>
      <c r="K51" s="88">
        <v>36</v>
      </c>
      <c r="L51" s="89">
        <v>22</v>
      </c>
      <c r="M51" s="88">
        <v>39</v>
      </c>
      <c r="N51" s="89">
        <v>19</v>
      </c>
      <c r="O51" s="88">
        <v>36</v>
      </c>
      <c r="P51" s="89">
        <v>20</v>
      </c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</row>
    <row r="52" spans="1:80">
      <c r="A52" s="122"/>
      <c r="B52" s="21"/>
      <c r="C52" s="2" t="s">
        <v>41</v>
      </c>
      <c r="D52" s="2"/>
      <c r="E52" s="2"/>
      <c r="F52" s="9" t="s">
        <v>66</v>
      </c>
      <c r="G52" s="85">
        <v>26.3</v>
      </c>
      <c r="H52" s="86">
        <v>19.5</v>
      </c>
      <c r="I52" s="87">
        <v>23</v>
      </c>
      <c r="J52" s="87">
        <v>19</v>
      </c>
      <c r="K52" s="85">
        <v>34</v>
      </c>
      <c r="L52" s="86">
        <v>20</v>
      </c>
      <c r="M52" s="85">
        <v>29</v>
      </c>
      <c r="N52" s="86">
        <v>19</v>
      </c>
      <c r="O52" s="85">
        <v>31</v>
      </c>
      <c r="P52" s="86">
        <v>19</v>
      </c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</row>
    <row r="53" spans="1:80">
      <c r="A53" s="122"/>
      <c r="B53" s="21"/>
      <c r="C53" s="2" t="s">
        <v>61</v>
      </c>
      <c r="D53" s="2"/>
      <c r="E53" s="2"/>
      <c r="F53" s="9" t="s">
        <v>66</v>
      </c>
      <c r="G53" s="85">
        <v>67.400000000000006</v>
      </c>
      <c r="H53" s="86">
        <v>50.4</v>
      </c>
      <c r="I53" s="87">
        <v>55</v>
      </c>
      <c r="J53" s="87">
        <v>50</v>
      </c>
      <c r="K53" s="85">
        <v>81</v>
      </c>
      <c r="L53" s="86">
        <v>51</v>
      </c>
      <c r="M53" s="85"/>
      <c r="N53" s="86">
        <v>45</v>
      </c>
      <c r="O53" s="85">
        <v>65</v>
      </c>
      <c r="P53" s="86">
        <v>52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</row>
    <row r="54" spans="1:80">
      <c r="A54" s="122"/>
      <c r="B54" s="21"/>
      <c r="C54" s="2" t="s">
        <v>43</v>
      </c>
      <c r="D54" s="2"/>
      <c r="E54" s="2"/>
      <c r="F54" s="9" t="s">
        <v>66</v>
      </c>
      <c r="G54" s="85">
        <v>63.1</v>
      </c>
      <c r="H54" s="86">
        <v>23.1</v>
      </c>
      <c r="I54" s="87">
        <v>62</v>
      </c>
      <c r="J54" s="87">
        <v>23</v>
      </c>
      <c r="K54" s="85">
        <v>100</v>
      </c>
      <c r="L54" s="86">
        <v>23</v>
      </c>
      <c r="M54" s="85"/>
      <c r="N54" s="86">
        <v>21</v>
      </c>
      <c r="O54" s="85">
        <v>71</v>
      </c>
      <c r="P54" s="86">
        <v>21</v>
      </c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</row>
    <row r="55" spans="1:80">
      <c r="A55" s="122"/>
      <c r="B55" s="21"/>
      <c r="C55" s="2" t="s">
        <v>44</v>
      </c>
      <c r="D55" s="2"/>
      <c r="E55" s="2"/>
      <c r="F55" s="9" t="s">
        <v>66</v>
      </c>
      <c r="G55" s="85">
        <v>9.1999999999999993</v>
      </c>
      <c r="H55" s="86">
        <v>6</v>
      </c>
      <c r="I55" s="87">
        <v>9</v>
      </c>
      <c r="J55" s="87">
        <v>6</v>
      </c>
      <c r="K55" s="85"/>
      <c r="L55" s="86">
        <v>6</v>
      </c>
      <c r="M55" s="85"/>
      <c r="N55" s="86">
        <v>8</v>
      </c>
      <c r="O55" s="85">
        <v>6</v>
      </c>
      <c r="P55" s="86">
        <v>5</v>
      </c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</row>
    <row r="56" spans="1:80">
      <c r="A56" s="124"/>
      <c r="B56" s="28"/>
      <c r="C56" s="29" t="s">
        <v>67</v>
      </c>
      <c r="D56" s="29"/>
      <c r="E56" s="29"/>
      <c r="F56" s="30" t="s">
        <v>68</v>
      </c>
      <c r="G56" s="120">
        <v>56</v>
      </c>
      <c r="H56" s="119">
        <v>45</v>
      </c>
      <c r="I56" s="120"/>
      <c r="J56" s="121"/>
      <c r="K56" s="120">
        <v>56</v>
      </c>
      <c r="L56" s="119">
        <v>45</v>
      </c>
      <c r="M56" s="120">
        <v>44</v>
      </c>
      <c r="N56" s="119"/>
      <c r="O56" s="120">
        <v>62</v>
      </c>
      <c r="P56" s="119">
        <v>42</v>
      </c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</row>
    <row r="57" spans="1:80">
      <c r="A57" s="123" t="s">
        <v>69</v>
      </c>
      <c r="B57" s="21"/>
      <c r="C57" s="2" t="s">
        <v>70</v>
      </c>
      <c r="D57" s="2"/>
      <c r="E57" s="2"/>
      <c r="F57" s="9" t="s">
        <v>30</v>
      </c>
      <c r="G57" s="85">
        <v>5967</v>
      </c>
      <c r="H57" s="86">
        <v>6401.2</v>
      </c>
      <c r="I57" s="87">
        <v>4820</v>
      </c>
      <c r="J57" s="87">
        <v>5533</v>
      </c>
      <c r="K57" s="85">
        <v>9065</v>
      </c>
      <c r="L57" s="86">
        <v>9354</v>
      </c>
      <c r="M57" s="85">
        <v>3461</v>
      </c>
      <c r="N57" s="86">
        <v>5048</v>
      </c>
      <c r="O57" s="85">
        <v>4537</v>
      </c>
      <c r="P57" s="86">
        <v>4512</v>
      </c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</row>
    <row r="58" spans="1:80" ht="15" customHeight="1">
      <c r="A58" s="122"/>
      <c r="B58" s="21"/>
      <c r="C58" s="2" t="s">
        <v>22</v>
      </c>
      <c r="D58" s="2" t="s">
        <v>71</v>
      </c>
      <c r="E58" s="2"/>
      <c r="F58" s="9" t="s">
        <v>30</v>
      </c>
      <c r="G58" s="85">
        <v>5.5</v>
      </c>
      <c r="H58" s="86">
        <v>4.9000000000000004</v>
      </c>
      <c r="I58" s="87">
        <v>4</v>
      </c>
      <c r="J58" s="87">
        <v>7</v>
      </c>
      <c r="K58" s="85">
        <v>8</v>
      </c>
      <c r="L58" s="86">
        <v>5</v>
      </c>
      <c r="M58" s="85">
        <v>7</v>
      </c>
      <c r="N58" s="86">
        <v>6</v>
      </c>
      <c r="O58" s="85">
        <v>4</v>
      </c>
      <c r="P58" s="86">
        <v>3</v>
      </c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</row>
    <row r="59" spans="1:80">
      <c r="A59" s="122"/>
      <c r="B59" s="21"/>
      <c r="C59" s="2"/>
      <c r="D59" s="2" t="s">
        <v>72</v>
      </c>
      <c r="E59" s="2"/>
      <c r="F59" s="9" t="s">
        <v>30</v>
      </c>
      <c r="G59" s="85">
        <v>3421.7</v>
      </c>
      <c r="H59" s="86">
        <v>4048.9</v>
      </c>
      <c r="I59" s="87">
        <v>3138</v>
      </c>
      <c r="J59" s="87">
        <v>4122</v>
      </c>
      <c r="K59" s="85">
        <v>4819</v>
      </c>
      <c r="L59" s="86">
        <v>5559</v>
      </c>
      <c r="M59" s="85">
        <v>2255</v>
      </c>
      <c r="N59" s="86">
        <v>2952</v>
      </c>
      <c r="O59" s="85">
        <v>2583</v>
      </c>
      <c r="P59" s="86">
        <v>2767</v>
      </c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</row>
    <row r="60" spans="1:80">
      <c r="A60" s="122"/>
      <c r="B60" s="21"/>
      <c r="C60" s="2"/>
      <c r="D60" s="2" t="s">
        <v>73</v>
      </c>
      <c r="E60" s="2"/>
      <c r="F60" s="9" t="s">
        <v>30</v>
      </c>
      <c r="G60" s="85">
        <v>989.4</v>
      </c>
      <c r="H60" s="86">
        <v>731.6</v>
      </c>
      <c r="I60" s="87">
        <v>486</v>
      </c>
      <c r="J60" s="87">
        <v>303</v>
      </c>
      <c r="K60" s="85">
        <v>1769</v>
      </c>
      <c r="L60" s="86">
        <v>1343</v>
      </c>
      <c r="M60" s="85">
        <v>522</v>
      </c>
      <c r="N60" s="86">
        <v>645</v>
      </c>
      <c r="O60" s="85">
        <v>762</v>
      </c>
      <c r="P60" s="86">
        <v>492</v>
      </c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</row>
    <row r="61" spans="1:80">
      <c r="A61" s="122"/>
      <c r="B61" s="21"/>
      <c r="C61" s="2"/>
      <c r="D61" s="2" t="s">
        <v>74</v>
      </c>
      <c r="E61" s="2"/>
      <c r="F61" s="9" t="s">
        <v>30</v>
      </c>
      <c r="G61" s="85">
        <v>1218.2</v>
      </c>
      <c r="H61" s="86">
        <v>1169.8</v>
      </c>
      <c r="I61" s="87">
        <v>969</v>
      </c>
      <c r="J61" s="87">
        <v>874</v>
      </c>
      <c r="K61" s="85">
        <v>1953</v>
      </c>
      <c r="L61" s="86">
        <v>1748</v>
      </c>
      <c r="M61" s="85">
        <v>587</v>
      </c>
      <c r="N61" s="86">
        <v>917</v>
      </c>
      <c r="O61" s="85">
        <v>872</v>
      </c>
      <c r="P61" s="86">
        <v>908</v>
      </c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</row>
    <row r="62" spans="1:80">
      <c r="A62" s="122"/>
      <c r="B62" s="21"/>
      <c r="C62" s="2"/>
      <c r="D62" s="2" t="s">
        <v>75</v>
      </c>
      <c r="E62" s="2"/>
      <c r="F62" s="9" t="s">
        <v>30</v>
      </c>
      <c r="G62" s="85">
        <v>1</v>
      </c>
      <c r="H62" s="86">
        <v>8.5</v>
      </c>
      <c r="I62" s="87">
        <v>2</v>
      </c>
      <c r="J62" s="87">
        <v>15</v>
      </c>
      <c r="K62" s="85">
        <v>0.2</v>
      </c>
      <c r="L62" s="86">
        <v>6</v>
      </c>
      <c r="M62" s="85"/>
      <c r="N62" s="86">
        <v>15</v>
      </c>
      <c r="O62" s="85">
        <v>2</v>
      </c>
      <c r="P62" s="86">
        <v>3</v>
      </c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</row>
    <row r="63" spans="1:80">
      <c r="A63" s="122"/>
      <c r="B63" s="21"/>
      <c r="C63" s="2"/>
      <c r="D63" s="2" t="s">
        <v>76</v>
      </c>
      <c r="E63" s="2"/>
      <c r="F63" s="9" t="s">
        <v>30</v>
      </c>
      <c r="G63" s="85">
        <v>53.8</v>
      </c>
      <c r="H63" s="86">
        <v>110.1</v>
      </c>
      <c r="I63" s="87">
        <v>39</v>
      </c>
      <c r="J63" s="87">
        <v>100</v>
      </c>
      <c r="K63" s="85">
        <v>96</v>
      </c>
      <c r="L63" s="86">
        <v>210</v>
      </c>
      <c r="M63" s="85">
        <v>15</v>
      </c>
      <c r="N63" s="86">
        <v>46</v>
      </c>
      <c r="O63" s="85">
        <v>36</v>
      </c>
      <c r="P63" s="86">
        <v>36</v>
      </c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</row>
    <row r="64" spans="1:80">
      <c r="A64" s="122"/>
      <c r="B64" s="21"/>
      <c r="C64" s="2" t="s">
        <v>77</v>
      </c>
      <c r="D64" s="2"/>
      <c r="E64" s="2"/>
      <c r="F64" s="9" t="s">
        <v>30</v>
      </c>
      <c r="G64" s="85">
        <v>357.3</v>
      </c>
      <c r="H64" s="86">
        <v>389</v>
      </c>
      <c r="I64" s="87">
        <v>31</v>
      </c>
      <c r="J64" s="87">
        <v>31</v>
      </c>
      <c r="K64" s="85">
        <v>701</v>
      </c>
      <c r="L64" s="86">
        <v>762</v>
      </c>
      <c r="M64" s="85">
        <v>474</v>
      </c>
      <c r="N64" s="86">
        <v>487</v>
      </c>
      <c r="O64" s="85">
        <v>238</v>
      </c>
      <c r="P64" s="86">
        <v>275</v>
      </c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</row>
    <row r="65" spans="1:80">
      <c r="A65" s="122"/>
      <c r="B65" s="21"/>
      <c r="C65" s="2" t="s">
        <v>78</v>
      </c>
      <c r="D65" s="2"/>
      <c r="E65" s="2"/>
      <c r="F65" s="9" t="s">
        <v>30</v>
      </c>
      <c r="G65" s="85">
        <v>1062</v>
      </c>
      <c r="H65" s="86">
        <v>1158</v>
      </c>
      <c r="I65" s="87">
        <v>1118</v>
      </c>
      <c r="J65" s="87">
        <v>1014</v>
      </c>
      <c r="K65" s="85">
        <v>1128</v>
      </c>
      <c r="L65" s="86">
        <v>1449</v>
      </c>
      <c r="M65" s="85">
        <v>715</v>
      </c>
      <c r="N65" s="86">
        <v>939</v>
      </c>
      <c r="O65" s="85">
        <v>1062</v>
      </c>
      <c r="P65" s="86">
        <v>1054</v>
      </c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</row>
    <row r="66" spans="1:80">
      <c r="A66" s="122"/>
      <c r="B66" s="18"/>
      <c r="C66" s="33" t="s">
        <v>22</v>
      </c>
      <c r="D66" s="2" t="s">
        <v>79</v>
      </c>
      <c r="E66" s="2"/>
      <c r="F66" s="9" t="s">
        <v>30</v>
      </c>
      <c r="G66" s="95">
        <v>729.6</v>
      </c>
      <c r="H66" s="96">
        <v>773.5</v>
      </c>
      <c r="I66" s="97">
        <v>669</v>
      </c>
      <c r="J66" s="97">
        <v>643</v>
      </c>
      <c r="K66" s="95">
        <v>817</v>
      </c>
      <c r="L66" s="96">
        <v>1067</v>
      </c>
      <c r="M66" s="95">
        <v>543</v>
      </c>
      <c r="N66" s="96">
        <v>747</v>
      </c>
      <c r="O66" s="95">
        <v>754</v>
      </c>
      <c r="P66" s="96">
        <v>587</v>
      </c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</row>
    <row r="67" spans="1:80">
      <c r="A67" s="122"/>
      <c r="B67" s="21"/>
      <c r="C67" s="2" t="s">
        <v>80</v>
      </c>
      <c r="D67" s="26"/>
      <c r="E67" s="34"/>
      <c r="F67" s="27" t="s">
        <v>81</v>
      </c>
      <c r="G67" s="85">
        <v>1074698.7</v>
      </c>
      <c r="H67" s="86">
        <v>1116270.7</v>
      </c>
      <c r="I67" s="87">
        <v>1093976</v>
      </c>
      <c r="J67" s="87">
        <v>1159981</v>
      </c>
      <c r="K67" s="85">
        <v>1091148</v>
      </c>
      <c r="L67" s="86">
        <v>1112061</v>
      </c>
      <c r="M67" s="85">
        <v>540014</v>
      </c>
      <c r="N67" s="86">
        <v>734874</v>
      </c>
      <c r="O67" s="85">
        <v>1398310</v>
      </c>
      <c r="P67" s="86">
        <v>1653006</v>
      </c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</row>
    <row r="68" spans="1:80">
      <c r="A68" s="122"/>
      <c r="B68" s="18"/>
      <c r="C68" s="19" t="s">
        <v>80</v>
      </c>
      <c r="D68" s="19"/>
      <c r="E68" s="32"/>
      <c r="F68" s="22" t="s">
        <v>30</v>
      </c>
      <c r="G68" s="85">
        <v>7433.6</v>
      </c>
      <c r="H68" s="86">
        <v>7984.8</v>
      </c>
      <c r="I68" s="87">
        <v>6041</v>
      </c>
      <c r="J68" s="87">
        <v>6619</v>
      </c>
      <c r="K68" s="85">
        <v>10945</v>
      </c>
      <c r="L68" s="86">
        <v>11585</v>
      </c>
      <c r="M68" s="85">
        <v>4742</v>
      </c>
      <c r="N68" s="86">
        <v>6541</v>
      </c>
      <c r="O68" s="85">
        <v>5844</v>
      </c>
      <c r="P68" s="86">
        <v>5881</v>
      </c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</row>
    <row r="69" spans="1:80">
      <c r="A69" s="122"/>
      <c r="B69" s="21"/>
      <c r="C69" s="2" t="s">
        <v>82</v>
      </c>
      <c r="D69" s="2"/>
      <c r="E69" s="2"/>
      <c r="F69" s="9" t="s">
        <v>30</v>
      </c>
      <c r="G69" s="88">
        <v>4836.1000000000004</v>
      </c>
      <c r="H69" s="89">
        <v>5938</v>
      </c>
      <c r="I69" s="90">
        <v>3938</v>
      </c>
      <c r="J69" s="90">
        <v>5219</v>
      </c>
      <c r="K69" s="88">
        <v>7493</v>
      </c>
      <c r="L69" s="89">
        <v>8873</v>
      </c>
      <c r="M69" s="88">
        <v>3105</v>
      </c>
      <c r="N69" s="89">
        <v>4747</v>
      </c>
      <c r="O69" s="88">
        <v>3390</v>
      </c>
      <c r="P69" s="89">
        <v>3878</v>
      </c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</row>
    <row r="70" spans="1:80">
      <c r="A70" s="122"/>
      <c r="B70" s="21"/>
      <c r="C70" s="2" t="s">
        <v>83</v>
      </c>
      <c r="D70" s="2"/>
      <c r="E70" s="2"/>
      <c r="F70" s="9" t="s">
        <v>30</v>
      </c>
      <c r="G70" s="85">
        <v>140.4</v>
      </c>
      <c r="H70" s="86">
        <v>107.4</v>
      </c>
      <c r="I70" s="87">
        <v>93</v>
      </c>
      <c r="J70" s="87">
        <v>38</v>
      </c>
      <c r="K70" s="85">
        <v>283</v>
      </c>
      <c r="L70" s="86">
        <v>180</v>
      </c>
      <c r="M70" s="85">
        <v>45</v>
      </c>
      <c r="N70" s="86">
        <v>164</v>
      </c>
      <c r="O70" s="85">
        <v>63</v>
      </c>
      <c r="P70" s="86">
        <v>71</v>
      </c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</row>
    <row r="71" spans="1:80">
      <c r="A71" s="122"/>
      <c r="B71" s="21"/>
      <c r="C71" s="2" t="s">
        <v>84</v>
      </c>
      <c r="D71" s="2"/>
      <c r="E71" s="2"/>
      <c r="F71" s="9" t="s">
        <v>30</v>
      </c>
      <c r="G71" s="85">
        <v>2333.6</v>
      </c>
      <c r="H71" s="86">
        <v>1791.3</v>
      </c>
      <c r="I71" s="87">
        <v>1890</v>
      </c>
      <c r="J71" s="87">
        <v>1219</v>
      </c>
      <c r="K71" s="85">
        <v>3057</v>
      </c>
      <c r="L71" s="86">
        <v>2416</v>
      </c>
      <c r="M71" s="85">
        <v>1467</v>
      </c>
      <c r="N71" s="86">
        <v>1487</v>
      </c>
      <c r="O71" s="85">
        <v>2253</v>
      </c>
      <c r="P71" s="86">
        <v>1743</v>
      </c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</row>
    <row r="72" spans="1:80">
      <c r="A72" s="124"/>
      <c r="B72" s="21"/>
      <c r="C72" s="2" t="s">
        <v>22</v>
      </c>
      <c r="D72" s="2" t="s">
        <v>85</v>
      </c>
      <c r="E72" s="2"/>
      <c r="F72" s="9" t="s">
        <v>30</v>
      </c>
      <c r="G72" s="85">
        <v>1837.7</v>
      </c>
      <c r="H72" s="86">
        <v>1449</v>
      </c>
      <c r="I72" s="87">
        <v>1367</v>
      </c>
      <c r="J72" s="87">
        <v>996</v>
      </c>
      <c r="K72" s="85">
        <v>2723</v>
      </c>
      <c r="L72" s="86">
        <v>2024</v>
      </c>
      <c r="M72" s="85">
        <v>942</v>
      </c>
      <c r="N72" s="86">
        <v>1094</v>
      </c>
      <c r="O72" s="85">
        <v>1617</v>
      </c>
      <c r="P72" s="86">
        <v>1365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</row>
    <row r="73" spans="1:80">
      <c r="A73" s="123" t="s">
        <v>86</v>
      </c>
      <c r="B73" s="16"/>
      <c r="C73" s="17" t="s">
        <v>87</v>
      </c>
      <c r="D73" s="17"/>
      <c r="E73" s="17"/>
      <c r="F73" s="6" t="s">
        <v>20</v>
      </c>
      <c r="G73" s="91">
        <v>68895.7</v>
      </c>
      <c r="H73" s="92">
        <v>78165.8</v>
      </c>
      <c r="I73" s="93">
        <v>58534</v>
      </c>
      <c r="J73" s="93">
        <v>70180</v>
      </c>
      <c r="K73" s="91">
        <v>77326</v>
      </c>
      <c r="L73" s="92">
        <v>79001</v>
      </c>
      <c r="M73" s="91">
        <v>33722</v>
      </c>
      <c r="N73" s="92">
        <v>65490</v>
      </c>
      <c r="O73" s="91">
        <v>84904</v>
      </c>
      <c r="P73" s="92">
        <v>94540</v>
      </c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</row>
    <row r="74" spans="1:80" ht="15" customHeight="1">
      <c r="A74" s="122"/>
      <c r="B74" s="21"/>
      <c r="C74" s="2" t="s">
        <v>87</v>
      </c>
      <c r="D74" s="2"/>
      <c r="E74" s="2"/>
      <c r="F74" s="9" t="s">
        <v>30</v>
      </c>
      <c r="G74" s="85">
        <v>476.5</v>
      </c>
      <c r="H74" s="86">
        <v>559.1</v>
      </c>
      <c r="I74" s="87">
        <v>323</v>
      </c>
      <c r="J74" s="87">
        <v>400</v>
      </c>
      <c r="K74" s="85">
        <v>776</v>
      </c>
      <c r="L74" s="86">
        <v>823</v>
      </c>
      <c r="M74" s="85">
        <v>296</v>
      </c>
      <c r="N74" s="86">
        <v>583</v>
      </c>
      <c r="O74" s="85">
        <v>355</v>
      </c>
      <c r="P74" s="86">
        <v>411</v>
      </c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</row>
    <row r="75" spans="1:80">
      <c r="A75" s="122"/>
      <c r="B75" s="21"/>
      <c r="C75" s="2" t="s">
        <v>22</v>
      </c>
      <c r="D75" s="2" t="s">
        <v>70</v>
      </c>
      <c r="E75" s="2"/>
      <c r="F75" s="9" t="s">
        <v>30</v>
      </c>
      <c r="G75" s="85">
        <v>440.2</v>
      </c>
      <c r="H75" s="86">
        <v>539</v>
      </c>
      <c r="I75" s="87">
        <v>278</v>
      </c>
      <c r="J75" s="87">
        <v>370</v>
      </c>
      <c r="K75" s="85">
        <v>729</v>
      </c>
      <c r="L75" s="86">
        <v>796</v>
      </c>
      <c r="M75" s="85">
        <v>201</v>
      </c>
      <c r="N75" s="86">
        <v>551</v>
      </c>
      <c r="O75" s="85">
        <v>357</v>
      </c>
      <c r="P75" s="86">
        <v>412</v>
      </c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</row>
    <row r="76" spans="1:80">
      <c r="A76" s="122"/>
      <c r="B76" s="21"/>
      <c r="C76" s="2"/>
      <c r="D76" s="2" t="s">
        <v>22</v>
      </c>
      <c r="E76" s="2" t="s">
        <v>72</v>
      </c>
      <c r="F76" s="9" t="s">
        <v>30</v>
      </c>
      <c r="G76" s="85">
        <v>37.1</v>
      </c>
      <c r="H76" s="86">
        <v>77.2</v>
      </c>
      <c r="I76" s="87">
        <v>25</v>
      </c>
      <c r="J76" s="87">
        <v>50</v>
      </c>
      <c r="K76" s="85">
        <v>70</v>
      </c>
      <c r="L76" s="86">
        <v>104</v>
      </c>
      <c r="M76" s="85">
        <v>7</v>
      </c>
      <c r="N76" s="86">
        <v>49</v>
      </c>
      <c r="O76" s="85">
        <v>24</v>
      </c>
      <c r="P76" s="86">
        <v>83</v>
      </c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</row>
    <row r="77" spans="1:80">
      <c r="A77" s="122"/>
      <c r="B77" s="21"/>
      <c r="C77" s="2"/>
      <c r="D77" s="2"/>
      <c r="E77" s="2" t="s">
        <v>88</v>
      </c>
      <c r="F77" s="9" t="s">
        <v>30</v>
      </c>
      <c r="G77" s="85">
        <v>12.5</v>
      </c>
      <c r="H77" s="86">
        <v>10.7</v>
      </c>
      <c r="I77" s="87">
        <v>29</v>
      </c>
      <c r="J77" s="87">
        <v>3</v>
      </c>
      <c r="K77" s="85">
        <v>10</v>
      </c>
      <c r="L77" s="86">
        <v>27</v>
      </c>
      <c r="M77" s="85"/>
      <c r="N77" s="86">
        <v>10</v>
      </c>
      <c r="O77" s="85">
        <v>5</v>
      </c>
      <c r="P77" s="86">
        <v>1</v>
      </c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</row>
    <row r="78" spans="1:80">
      <c r="A78" s="122"/>
      <c r="B78" s="21"/>
      <c r="C78" s="2"/>
      <c r="D78" s="2"/>
      <c r="E78" s="2" t="s">
        <v>74</v>
      </c>
      <c r="F78" s="9" t="s">
        <v>30</v>
      </c>
      <c r="G78" s="85">
        <v>261.2</v>
      </c>
      <c r="H78" s="86">
        <v>274</v>
      </c>
      <c r="I78" s="87">
        <v>203</v>
      </c>
      <c r="J78" s="87">
        <v>242</v>
      </c>
      <c r="K78" s="85">
        <v>410</v>
      </c>
      <c r="L78" s="86">
        <v>367</v>
      </c>
      <c r="M78" s="85">
        <v>135</v>
      </c>
      <c r="N78" s="86">
        <v>286</v>
      </c>
      <c r="O78" s="85">
        <v>198</v>
      </c>
      <c r="P78" s="86">
        <v>200</v>
      </c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</row>
    <row r="79" spans="1:80">
      <c r="A79" s="122"/>
      <c r="B79" s="32"/>
      <c r="C79" s="2"/>
      <c r="D79" s="2" t="s">
        <v>77</v>
      </c>
      <c r="E79" s="2"/>
      <c r="F79" s="9" t="s">
        <v>30</v>
      </c>
      <c r="G79" s="95">
        <v>-0.9</v>
      </c>
      <c r="H79" s="96">
        <v>-8.6999999999999993</v>
      </c>
      <c r="I79" s="97">
        <v>-3</v>
      </c>
      <c r="J79" s="97">
        <v>-1</v>
      </c>
      <c r="K79" s="95">
        <v>3</v>
      </c>
      <c r="L79" s="96">
        <v>-12</v>
      </c>
      <c r="M79" s="95">
        <v>52</v>
      </c>
      <c r="N79" s="96">
        <v>-10</v>
      </c>
      <c r="O79" s="95">
        <v>-22</v>
      </c>
      <c r="P79" s="96">
        <v>-11</v>
      </c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</row>
    <row r="80" spans="1:80">
      <c r="A80" s="122"/>
      <c r="B80" s="21"/>
      <c r="C80" s="26" t="s">
        <v>89</v>
      </c>
      <c r="D80" s="26"/>
      <c r="E80" s="26"/>
      <c r="F80" s="27" t="s">
        <v>20</v>
      </c>
      <c r="G80" s="85">
        <v>11453.8</v>
      </c>
      <c r="H80" s="86">
        <v>26965.3</v>
      </c>
      <c r="I80" s="87">
        <v>7589</v>
      </c>
      <c r="J80" s="87">
        <v>23263</v>
      </c>
      <c r="K80" s="85">
        <v>19633</v>
      </c>
      <c r="L80" s="86">
        <v>27514</v>
      </c>
      <c r="M80" s="85">
        <v>7457</v>
      </c>
      <c r="N80" s="86">
        <v>29071</v>
      </c>
      <c r="O80" s="85">
        <v>-2098</v>
      </c>
      <c r="P80" s="86">
        <v>28349</v>
      </c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</row>
    <row r="81" spans="1:80">
      <c r="A81" s="122"/>
      <c r="B81" s="21"/>
      <c r="C81" s="2" t="s">
        <v>89</v>
      </c>
      <c r="D81" s="2"/>
      <c r="E81" s="2"/>
      <c r="F81" s="9" t="s">
        <v>30</v>
      </c>
      <c r="G81" s="85">
        <v>79.2</v>
      </c>
      <c r="H81" s="86">
        <v>192.9</v>
      </c>
      <c r="I81" s="87">
        <v>42</v>
      </c>
      <c r="J81" s="87">
        <v>133</v>
      </c>
      <c r="K81" s="85">
        <v>197</v>
      </c>
      <c r="L81" s="86">
        <v>287</v>
      </c>
      <c r="M81" s="85">
        <v>66</v>
      </c>
      <c r="N81" s="86">
        <v>259</v>
      </c>
      <c r="O81" s="85">
        <v>-9</v>
      </c>
      <c r="P81" s="86">
        <v>123</v>
      </c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</row>
    <row r="82" spans="1:80">
      <c r="A82" s="122"/>
      <c r="B82" s="32"/>
      <c r="C82" s="19" t="s">
        <v>90</v>
      </c>
      <c r="D82" s="19"/>
      <c r="E82" s="19"/>
      <c r="F82" s="35" t="s">
        <v>91</v>
      </c>
      <c r="G82" s="85"/>
      <c r="H82" s="86">
        <v>0.3</v>
      </c>
      <c r="I82" s="87"/>
      <c r="J82" s="87">
        <v>0.3</v>
      </c>
      <c r="K82" s="85"/>
      <c r="L82" s="86">
        <v>1</v>
      </c>
      <c r="M82" s="85"/>
      <c r="N82" s="86"/>
      <c r="O82" s="85"/>
      <c r="P82" s="86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</row>
    <row r="83" spans="1:80">
      <c r="A83" s="122"/>
      <c r="B83" s="21"/>
      <c r="C83" s="2" t="s">
        <v>92</v>
      </c>
      <c r="D83" s="2"/>
      <c r="E83" s="2"/>
      <c r="F83" s="9" t="s">
        <v>30</v>
      </c>
      <c r="G83" s="88">
        <v>67</v>
      </c>
      <c r="H83" s="89">
        <v>-48.9</v>
      </c>
      <c r="I83" s="90">
        <v>10</v>
      </c>
      <c r="J83" s="90">
        <v>9</v>
      </c>
      <c r="K83" s="88">
        <v>5</v>
      </c>
      <c r="L83" s="89">
        <v>-187</v>
      </c>
      <c r="M83" s="88">
        <v>89</v>
      </c>
      <c r="N83" s="89">
        <v>43</v>
      </c>
      <c r="O83" s="88">
        <v>175</v>
      </c>
      <c r="P83" s="89">
        <v>14</v>
      </c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</row>
    <row r="84" spans="1:80">
      <c r="A84" s="122"/>
      <c r="B84" s="21"/>
      <c r="C84" s="2" t="s">
        <v>93</v>
      </c>
      <c r="D84" s="2"/>
      <c r="E84" s="2"/>
      <c r="F84" s="9" t="s">
        <v>30</v>
      </c>
      <c r="G84" s="85">
        <v>1604</v>
      </c>
      <c r="H84" s="86">
        <v>1017.8</v>
      </c>
      <c r="I84" s="87">
        <v>1220</v>
      </c>
      <c r="J84" s="87">
        <v>576</v>
      </c>
      <c r="K84" s="85">
        <v>2240</v>
      </c>
      <c r="L84" s="86">
        <v>1350</v>
      </c>
      <c r="M84" s="85">
        <v>924</v>
      </c>
      <c r="N84" s="86">
        <v>740</v>
      </c>
      <c r="O84" s="85">
        <v>1499</v>
      </c>
      <c r="P84" s="86">
        <v>1155</v>
      </c>
      <c r="Q84" s="94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</row>
    <row r="85" spans="1:80">
      <c r="A85" s="124"/>
      <c r="B85" s="28"/>
      <c r="C85" s="29" t="s">
        <v>94</v>
      </c>
      <c r="D85" s="29"/>
      <c r="E85" s="29"/>
      <c r="F85" s="30" t="s">
        <v>30</v>
      </c>
      <c r="G85" s="120">
        <v>-42.5</v>
      </c>
      <c r="H85" s="119">
        <v>115.8</v>
      </c>
      <c r="I85" s="121">
        <v>-18</v>
      </c>
      <c r="J85" s="121">
        <v>-35</v>
      </c>
      <c r="K85" s="120">
        <v>81</v>
      </c>
      <c r="L85" s="119">
        <v>306</v>
      </c>
      <c r="M85" s="120">
        <v>-31</v>
      </c>
      <c r="N85" s="119">
        <v>1</v>
      </c>
      <c r="O85" s="120">
        <v>-200</v>
      </c>
      <c r="P85" s="119">
        <v>88</v>
      </c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</row>
    <row r="86" spans="1:80">
      <c r="A86" s="122" t="s">
        <v>95</v>
      </c>
      <c r="B86" s="16"/>
      <c r="C86" s="17" t="s">
        <v>96</v>
      </c>
      <c r="D86" s="17"/>
      <c r="E86" s="17"/>
      <c r="F86" s="6" t="s">
        <v>30</v>
      </c>
      <c r="G86" s="91">
        <v>1810.6</v>
      </c>
      <c r="H86" s="92">
        <v>2576.6999999999998</v>
      </c>
      <c r="I86" s="93">
        <v>1199</v>
      </c>
      <c r="J86" s="93">
        <v>1722</v>
      </c>
      <c r="K86" s="91">
        <v>3084</v>
      </c>
      <c r="L86" s="92">
        <v>3851</v>
      </c>
      <c r="M86" s="91">
        <v>707</v>
      </c>
      <c r="N86" s="92">
        <v>1377</v>
      </c>
      <c r="O86" s="91">
        <v>1372</v>
      </c>
      <c r="P86" s="92">
        <v>2406</v>
      </c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</row>
    <row r="87" spans="1:80" ht="15" customHeight="1">
      <c r="A87" s="122"/>
      <c r="B87" s="21"/>
      <c r="C87" s="2" t="s">
        <v>22</v>
      </c>
      <c r="D87" s="2" t="s">
        <v>97</v>
      </c>
      <c r="E87" s="2"/>
      <c r="F87" s="9" t="s">
        <v>30</v>
      </c>
      <c r="G87" s="85">
        <v>392.9</v>
      </c>
      <c r="H87" s="86">
        <v>728.1</v>
      </c>
      <c r="I87" s="87">
        <v>995</v>
      </c>
      <c r="J87" s="87">
        <v>1500</v>
      </c>
      <c r="K87" s="85">
        <v>108</v>
      </c>
      <c r="L87" s="86">
        <v>367</v>
      </c>
      <c r="M87" s="85">
        <v>74</v>
      </c>
      <c r="N87" s="86">
        <v>130</v>
      </c>
      <c r="O87" s="85">
        <v>278</v>
      </c>
      <c r="P87" s="86">
        <v>639</v>
      </c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</row>
    <row r="88" spans="1:80">
      <c r="A88" s="122"/>
      <c r="B88" s="21"/>
      <c r="C88" s="2"/>
      <c r="D88" s="2" t="s">
        <v>22</v>
      </c>
      <c r="E88" s="2" t="s">
        <v>38</v>
      </c>
      <c r="F88" s="9" t="s">
        <v>30</v>
      </c>
      <c r="G88" s="85">
        <v>195.4</v>
      </c>
      <c r="H88" s="86">
        <v>361.4</v>
      </c>
      <c r="I88" s="87">
        <v>448</v>
      </c>
      <c r="J88" s="87">
        <v>743</v>
      </c>
      <c r="K88" s="85">
        <v>83</v>
      </c>
      <c r="L88" s="86">
        <v>219</v>
      </c>
      <c r="M88" s="85">
        <v>25</v>
      </c>
      <c r="N88" s="86">
        <v>33</v>
      </c>
      <c r="O88" s="85">
        <v>152</v>
      </c>
      <c r="P88" s="86">
        <v>290</v>
      </c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</row>
    <row r="89" spans="1:80">
      <c r="A89" s="122"/>
      <c r="B89" s="21"/>
      <c r="C89" s="2"/>
      <c r="D89" s="2"/>
      <c r="E89" s="2" t="s">
        <v>42</v>
      </c>
      <c r="F89" s="9" t="s">
        <v>30</v>
      </c>
      <c r="G89" s="85">
        <v>41.7</v>
      </c>
      <c r="H89" s="86">
        <v>143.9</v>
      </c>
      <c r="I89" s="87">
        <v>116</v>
      </c>
      <c r="J89" s="87">
        <v>272</v>
      </c>
      <c r="K89" s="85">
        <v>6</v>
      </c>
      <c r="L89" s="86">
        <v>78</v>
      </c>
      <c r="M89" s="85">
        <v>1</v>
      </c>
      <c r="N89" s="86">
        <v>12</v>
      </c>
      <c r="O89" s="85">
        <v>30</v>
      </c>
      <c r="P89" s="86">
        <v>147</v>
      </c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</row>
    <row r="90" spans="1:80">
      <c r="A90" s="122"/>
      <c r="B90" s="21"/>
      <c r="C90" s="2"/>
      <c r="D90" s="2"/>
      <c r="E90" s="2" t="s">
        <v>47</v>
      </c>
      <c r="F90" s="9" t="s">
        <v>30</v>
      </c>
      <c r="G90" s="85">
        <v>3.4</v>
      </c>
      <c r="H90" s="86">
        <v>30.2</v>
      </c>
      <c r="I90" s="87">
        <v>1</v>
      </c>
      <c r="J90" s="87">
        <v>88</v>
      </c>
      <c r="K90" s="85"/>
      <c r="L90" s="86">
        <v>3</v>
      </c>
      <c r="M90" s="85"/>
      <c r="N90" s="86">
        <v>0</v>
      </c>
      <c r="O90" s="85">
        <v>10</v>
      </c>
      <c r="P90" s="86">
        <v>18</v>
      </c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</row>
    <row r="91" spans="1:80">
      <c r="A91" s="122"/>
      <c r="B91" s="21"/>
      <c r="C91" s="2"/>
      <c r="D91" s="2"/>
      <c r="E91" s="2" t="s">
        <v>43</v>
      </c>
      <c r="F91" s="9" t="s">
        <v>30</v>
      </c>
      <c r="G91" s="85">
        <v>40.5</v>
      </c>
      <c r="H91" s="86">
        <v>31.6</v>
      </c>
      <c r="I91" s="87">
        <v>137</v>
      </c>
      <c r="J91" s="87">
        <v>94</v>
      </c>
      <c r="K91" s="85">
        <v>6</v>
      </c>
      <c r="L91" s="86">
        <v>10</v>
      </c>
      <c r="M91" s="85"/>
      <c r="N91" s="86">
        <v>0</v>
      </c>
      <c r="O91" s="85">
        <v>6</v>
      </c>
      <c r="P91" s="86">
        <v>11</v>
      </c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</row>
    <row r="92" spans="1:80">
      <c r="A92" s="122"/>
      <c r="B92" s="21"/>
      <c r="C92" s="2"/>
      <c r="D92" s="2"/>
      <c r="E92" s="2" t="s">
        <v>44</v>
      </c>
      <c r="F92" s="9" t="s">
        <v>30</v>
      </c>
      <c r="G92" s="85">
        <v>5.4</v>
      </c>
      <c r="H92" s="86">
        <v>47.6</v>
      </c>
      <c r="I92" s="87">
        <v>20</v>
      </c>
      <c r="J92" s="87">
        <v>143</v>
      </c>
      <c r="K92" s="85"/>
      <c r="L92" s="86">
        <v>12</v>
      </c>
      <c r="M92" s="85"/>
      <c r="N92" s="86">
        <v>3</v>
      </c>
      <c r="O92" s="85">
        <v>0.4</v>
      </c>
      <c r="P92" s="86">
        <v>17</v>
      </c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</row>
    <row r="93" spans="1:80">
      <c r="A93" s="122"/>
      <c r="B93" s="21"/>
      <c r="C93" s="2"/>
      <c r="D93" s="2" t="s">
        <v>98</v>
      </c>
      <c r="E93" s="2"/>
      <c r="F93" s="9" t="s">
        <v>30</v>
      </c>
      <c r="G93" s="85">
        <v>1234.8</v>
      </c>
      <c r="H93" s="86">
        <v>1499</v>
      </c>
      <c r="I93" s="87">
        <v>85</v>
      </c>
      <c r="J93" s="87">
        <v>72</v>
      </c>
      <c r="K93" s="85"/>
      <c r="L93" s="86"/>
      <c r="M93" s="85">
        <v>517</v>
      </c>
      <c r="N93" s="86">
        <v>1030</v>
      </c>
      <c r="O93" s="85">
        <v>894</v>
      </c>
      <c r="P93" s="86">
        <v>1178</v>
      </c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</row>
    <row r="94" spans="1:80">
      <c r="A94" s="122"/>
      <c r="B94" s="21"/>
      <c r="C94" s="2"/>
      <c r="D94" s="2" t="s">
        <v>22</v>
      </c>
      <c r="E94" s="2" t="s">
        <v>50</v>
      </c>
      <c r="F94" s="9" t="s">
        <v>30</v>
      </c>
      <c r="G94" s="85">
        <v>202.5</v>
      </c>
      <c r="H94" s="86">
        <v>333.1</v>
      </c>
      <c r="I94" s="87">
        <v>35</v>
      </c>
      <c r="J94" s="87">
        <v>30</v>
      </c>
      <c r="K94" s="85">
        <v>2736</v>
      </c>
      <c r="L94" s="86">
        <v>3148</v>
      </c>
      <c r="M94" s="85">
        <v>342</v>
      </c>
      <c r="N94" s="86">
        <v>665</v>
      </c>
      <c r="O94" s="85">
        <v>162</v>
      </c>
      <c r="P94" s="86">
        <v>334</v>
      </c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</row>
    <row r="95" spans="1:80">
      <c r="A95" s="122"/>
      <c r="B95" s="21"/>
      <c r="C95" s="2"/>
      <c r="D95" s="2"/>
      <c r="E95" s="2" t="s">
        <v>67</v>
      </c>
      <c r="F95" s="9" t="s">
        <v>30</v>
      </c>
      <c r="G95" s="85">
        <v>777.5</v>
      </c>
      <c r="H95" s="86">
        <v>874.1</v>
      </c>
      <c r="I95" s="85"/>
      <c r="J95" s="87"/>
      <c r="K95" s="85">
        <v>334</v>
      </c>
      <c r="L95" s="86">
        <v>475</v>
      </c>
      <c r="M95" s="85">
        <v>0.3</v>
      </c>
      <c r="N95" s="86"/>
      <c r="O95" s="85">
        <v>46</v>
      </c>
      <c r="P95" s="86">
        <v>69</v>
      </c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</row>
    <row r="96" spans="1:80">
      <c r="A96" s="122"/>
      <c r="B96" s="21"/>
      <c r="C96" s="2"/>
      <c r="D96" s="2"/>
      <c r="E96" s="2" t="s">
        <v>51</v>
      </c>
      <c r="F96" s="9" t="s">
        <v>30</v>
      </c>
      <c r="G96" s="85">
        <v>102</v>
      </c>
      <c r="H96" s="86">
        <v>211.1</v>
      </c>
      <c r="I96" s="87">
        <v>34</v>
      </c>
      <c r="J96" s="87">
        <v>28</v>
      </c>
      <c r="K96" s="85">
        <v>2357</v>
      </c>
      <c r="L96" s="86">
        <v>2652</v>
      </c>
      <c r="M96" s="85">
        <v>1</v>
      </c>
      <c r="N96" s="86">
        <v>5</v>
      </c>
      <c r="O96" s="85">
        <v>272</v>
      </c>
      <c r="P96" s="86">
        <v>662</v>
      </c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</row>
    <row r="97" spans="1:80">
      <c r="A97" s="122"/>
      <c r="B97" s="21"/>
      <c r="C97" s="2"/>
      <c r="D97" s="2"/>
      <c r="E97" s="2" t="s">
        <v>99</v>
      </c>
      <c r="F97" s="9" t="s">
        <v>30</v>
      </c>
      <c r="G97" s="85">
        <v>119.1</v>
      </c>
      <c r="H97" s="86">
        <v>28.4</v>
      </c>
      <c r="I97" s="87">
        <v>11</v>
      </c>
      <c r="J97" s="87">
        <v>12</v>
      </c>
      <c r="K97" s="85">
        <v>6</v>
      </c>
      <c r="L97" s="86">
        <v>7</v>
      </c>
      <c r="M97" s="85">
        <v>3</v>
      </c>
      <c r="N97" s="86">
        <v>10</v>
      </c>
      <c r="O97" s="85">
        <v>375</v>
      </c>
      <c r="P97" s="86">
        <v>73</v>
      </c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</row>
    <row r="98" spans="1:80">
      <c r="A98" s="122"/>
      <c r="B98" s="21"/>
      <c r="C98" s="2"/>
      <c r="D98" s="2" t="s">
        <v>100</v>
      </c>
      <c r="E98" s="2"/>
      <c r="F98" s="9" t="s">
        <v>30</v>
      </c>
      <c r="G98" s="85">
        <v>0.3</v>
      </c>
      <c r="H98" s="86">
        <v>1.1000000000000001</v>
      </c>
      <c r="I98" s="87">
        <v>0.1</v>
      </c>
      <c r="J98" s="87">
        <v>0.1</v>
      </c>
      <c r="K98" s="85">
        <v>0.2</v>
      </c>
      <c r="L98" s="86">
        <v>1</v>
      </c>
      <c r="M98" s="85">
        <v>0.2</v>
      </c>
      <c r="N98" s="86">
        <v>0.1</v>
      </c>
      <c r="O98" s="85">
        <v>1</v>
      </c>
      <c r="P98" s="86">
        <v>3</v>
      </c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</row>
    <row r="99" spans="1:80">
      <c r="A99" s="122"/>
      <c r="B99" s="21"/>
      <c r="C99" s="2"/>
      <c r="D99" s="2" t="s">
        <v>101</v>
      </c>
      <c r="E99" s="2"/>
      <c r="F99" s="9" t="s">
        <v>30</v>
      </c>
      <c r="G99" s="85">
        <v>2.5</v>
      </c>
      <c r="H99" s="86">
        <v>0.8</v>
      </c>
      <c r="I99" s="87"/>
      <c r="J99" s="86">
        <v>3</v>
      </c>
      <c r="K99" s="85">
        <v>0.3</v>
      </c>
      <c r="L99" s="86"/>
      <c r="M99" s="85"/>
      <c r="N99" s="86"/>
      <c r="O99" s="85">
        <v>8</v>
      </c>
      <c r="P99" s="86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</row>
    <row r="100" spans="1:80">
      <c r="A100" s="122"/>
      <c r="B100" s="21"/>
      <c r="C100" s="2"/>
      <c r="D100" s="2" t="s">
        <v>102</v>
      </c>
      <c r="E100" s="2"/>
      <c r="F100" s="9" t="s">
        <v>30</v>
      </c>
      <c r="G100" s="85">
        <v>0.1</v>
      </c>
      <c r="H100" s="86">
        <v>6.2</v>
      </c>
      <c r="I100" s="85"/>
      <c r="J100" s="87">
        <v>8</v>
      </c>
      <c r="K100" s="85">
        <v>0.1</v>
      </c>
      <c r="L100" s="86">
        <v>7</v>
      </c>
      <c r="M100" s="85"/>
      <c r="N100" s="86"/>
      <c r="O100" s="85">
        <v>0.1</v>
      </c>
      <c r="P100" s="86">
        <v>6</v>
      </c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</row>
    <row r="101" spans="1:80">
      <c r="A101" s="122"/>
      <c r="B101" s="21"/>
      <c r="C101" s="2"/>
      <c r="D101" s="2" t="s">
        <v>103</v>
      </c>
      <c r="E101" s="2"/>
      <c r="F101" s="9" t="s">
        <v>30</v>
      </c>
      <c r="G101" s="85">
        <v>157.80000000000001</v>
      </c>
      <c r="H101" s="86">
        <v>324.39999999999998</v>
      </c>
      <c r="I101" s="87">
        <v>100</v>
      </c>
      <c r="J101" s="87">
        <v>130</v>
      </c>
      <c r="K101" s="85">
        <v>207</v>
      </c>
      <c r="L101" s="86">
        <v>297</v>
      </c>
      <c r="M101" s="85">
        <v>100</v>
      </c>
      <c r="N101" s="86">
        <v>208</v>
      </c>
      <c r="O101" s="85">
        <v>176</v>
      </c>
      <c r="P101" s="86">
        <v>568</v>
      </c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</row>
    <row r="102" spans="1:80">
      <c r="A102" s="122"/>
      <c r="B102" s="21"/>
      <c r="C102" s="2"/>
      <c r="D102" s="2" t="s">
        <v>22</v>
      </c>
      <c r="E102" s="2" t="s">
        <v>104</v>
      </c>
      <c r="F102" s="9" t="s">
        <v>30</v>
      </c>
      <c r="G102" s="85">
        <v>41.3</v>
      </c>
      <c r="H102" s="86">
        <v>47.3</v>
      </c>
      <c r="I102" s="87">
        <v>40</v>
      </c>
      <c r="J102" s="87">
        <v>45</v>
      </c>
      <c r="K102" s="85">
        <v>45</v>
      </c>
      <c r="L102" s="86">
        <v>35</v>
      </c>
      <c r="M102" s="85">
        <v>22</v>
      </c>
      <c r="N102" s="86">
        <v>63</v>
      </c>
      <c r="O102" s="85">
        <v>45</v>
      </c>
      <c r="P102" s="86">
        <v>57</v>
      </c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</row>
    <row r="103" spans="1:80">
      <c r="A103" s="122"/>
      <c r="B103" s="18"/>
      <c r="C103" s="19"/>
      <c r="D103" s="19"/>
      <c r="E103" s="19" t="s">
        <v>105</v>
      </c>
      <c r="F103" s="22" t="s">
        <v>30</v>
      </c>
      <c r="G103" s="95"/>
      <c r="H103" s="96">
        <v>4.7</v>
      </c>
      <c r="I103" s="95"/>
      <c r="J103" s="97">
        <v>4</v>
      </c>
      <c r="K103" s="95"/>
      <c r="L103" s="96">
        <v>6</v>
      </c>
      <c r="M103" s="95"/>
      <c r="N103" s="96">
        <v>2</v>
      </c>
      <c r="O103" s="95"/>
      <c r="P103" s="96">
        <v>5</v>
      </c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</row>
    <row r="104" spans="1:80">
      <c r="A104" s="122"/>
      <c r="B104" s="21"/>
      <c r="C104" s="2" t="s">
        <v>106</v>
      </c>
      <c r="D104" s="2"/>
      <c r="E104" s="2"/>
      <c r="F104" s="9" t="s">
        <v>30</v>
      </c>
      <c r="G104" s="85">
        <v>823.8</v>
      </c>
      <c r="H104" s="86">
        <v>585.79999999999995</v>
      </c>
      <c r="I104" s="87">
        <v>677</v>
      </c>
      <c r="J104" s="87">
        <v>425</v>
      </c>
      <c r="K104" s="85">
        <v>902</v>
      </c>
      <c r="L104" s="86">
        <v>524</v>
      </c>
      <c r="M104" s="85">
        <v>810</v>
      </c>
      <c r="N104" s="86">
        <v>1020</v>
      </c>
      <c r="O104" s="85">
        <v>875</v>
      </c>
      <c r="P104" s="86">
        <v>640</v>
      </c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</row>
    <row r="105" spans="1:80">
      <c r="A105" s="122"/>
      <c r="B105" s="21"/>
      <c r="C105" s="2" t="s">
        <v>22</v>
      </c>
      <c r="D105" s="2" t="s">
        <v>107</v>
      </c>
      <c r="E105" s="2"/>
      <c r="F105" s="9" t="s">
        <v>30</v>
      </c>
      <c r="G105" s="85">
        <v>680</v>
      </c>
      <c r="H105" s="86">
        <v>410.8</v>
      </c>
      <c r="I105" s="87">
        <v>582</v>
      </c>
      <c r="J105" s="87">
        <v>297</v>
      </c>
      <c r="K105" s="85">
        <v>743</v>
      </c>
      <c r="L105" s="86">
        <v>372</v>
      </c>
      <c r="M105" s="85">
        <v>721</v>
      </c>
      <c r="N105" s="86">
        <v>728</v>
      </c>
      <c r="O105" s="85">
        <v>685</v>
      </c>
      <c r="P105" s="86">
        <v>440</v>
      </c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</row>
    <row r="106" spans="1:80">
      <c r="A106" s="122"/>
      <c r="B106" s="21"/>
      <c r="C106" s="2"/>
      <c r="D106" s="2" t="s">
        <v>22</v>
      </c>
      <c r="E106" s="2" t="s">
        <v>108</v>
      </c>
      <c r="F106" s="9" t="s">
        <v>30</v>
      </c>
      <c r="G106" s="85">
        <v>188.6</v>
      </c>
      <c r="H106" s="86">
        <v>181.2</v>
      </c>
      <c r="I106" s="87">
        <v>182</v>
      </c>
      <c r="J106" s="87">
        <v>177</v>
      </c>
      <c r="K106" s="85">
        <v>196</v>
      </c>
      <c r="L106" s="86">
        <v>172</v>
      </c>
      <c r="M106" s="85">
        <v>184</v>
      </c>
      <c r="N106" s="86">
        <v>194</v>
      </c>
      <c r="O106" s="85">
        <v>189</v>
      </c>
      <c r="P106" s="86">
        <v>190</v>
      </c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</row>
    <row r="107" spans="1:80">
      <c r="A107" s="122"/>
      <c r="B107" s="21"/>
      <c r="C107" s="2"/>
      <c r="D107" s="2"/>
      <c r="E107" s="2" t="s">
        <v>109</v>
      </c>
      <c r="F107" s="9" t="s">
        <v>30</v>
      </c>
      <c r="G107" s="85">
        <v>6.5</v>
      </c>
      <c r="H107" s="86">
        <v>13</v>
      </c>
      <c r="I107" s="87">
        <v>2</v>
      </c>
      <c r="J107" s="87">
        <v>5</v>
      </c>
      <c r="K107" s="85">
        <v>6</v>
      </c>
      <c r="L107" s="86">
        <v>21</v>
      </c>
      <c r="M107" s="85">
        <v>3</v>
      </c>
      <c r="N107" s="86">
        <v>11</v>
      </c>
      <c r="O107" s="85">
        <v>12</v>
      </c>
      <c r="P107" s="86">
        <v>12</v>
      </c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</row>
    <row r="108" spans="1:80">
      <c r="A108" s="122"/>
      <c r="B108" s="21"/>
      <c r="C108" s="2"/>
      <c r="D108" s="2"/>
      <c r="E108" s="2" t="s">
        <v>110</v>
      </c>
      <c r="F108" s="9" t="s">
        <v>30</v>
      </c>
      <c r="G108" s="85">
        <v>21.4</v>
      </c>
      <c r="H108" s="86">
        <v>23.9</v>
      </c>
      <c r="I108" s="87">
        <v>19</v>
      </c>
      <c r="J108" s="87">
        <v>20</v>
      </c>
      <c r="K108" s="85">
        <v>30</v>
      </c>
      <c r="L108" s="86">
        <v>33</v>
      </c>
      <c r="M108" s="85">
        <v>13</v>
      </c>
      <c r="N108" s="86">
        <v>14</v>
      </c>
      <c r="O108" s="85">
        <v>18</v>
      </c>
      <c r="P108" s="86">
        <v>21</v>
      </c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</row>
    <row r="109" spans="1:80">
      <c r="A109" s="122"/>
      <c r="B109" s="21"/>
      <c r="C109" s="2"/>
      <c r="D109" s="2"/>
      <c r="E109" s="2" t="s">
        <v>111</v>
      </c>
      <c r="F109" s="9" t="s">
        <v>30</v>
      </c>
      <c r="G109" s="85">
        <v>24.7</v>
      </c>
      <c r="H109" s="86">
        <v>27.8</v>
      </c>
      <c r="I109" s="87">
        <v>15</v>
      </c>
      <c r="J109" s="87">
        <v>10</v>
      </c>
      <c r="K109" s="85">
        <v>31</v>
      </c>
      <c r="L109" s="86">
        <v>29</v>
      </c>
      <c r="M109" s="85">
        <v>20</v>
      </c>
      <c r="N109" s="86">
        <v>63</v>
      </c>
      <c r="O109" s="85">
        <v>28</v>
      </c>
      <c r="P109" s="86">
        <v>30</v>
      </c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</row>
    <row r="110" spans="1:80">
      <c r="A110" s="122"/>
      <c r="B110" s="21"/>
      <c r="C110" s="2"/>
      <c r="D110" s="2"/>
      <c r="E110" s="2" t="s">
        <v>112</v>
      </c>
      <c r="F110" s="9" t="s">
        <v>30</v>
      </c>
      <c r="G110" s="85">
        <v>296.2</v>
      </c>
      <c r="H110" s="86">
        <v>50.8</v>
      </c>
      <c r="I110" s="87">
        <v>290</v>
      </c>
      <c r="J110" s="87">
        <v>27</v>
      </c>
      <c r="K110" s="85">
        <v>317</v>
      </c>
      <c r="L110" s="86">
        <v>29</v>
      </c>
      <c r="M110" s="85">
        <v>319</v>
      </c>
      <c r="N110" s="86">
        <v>177</v>
      </c>
      <c r="O110" s="85">
        <v>272</v>
      </c>
      <c r="P110" s="86">
        <v>51</v>
      </c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</row>
    <row r="111" spans="1:80">
      <c r="A111" s="122"/>
      <c r="B111" s="21"/>
      <c r="C111" s="2"/>
      <c r="D111" s="2" t="s">
        <v>113</v>
      </c>
      <c r="E111" s="2"/>
      <c r="F111" s="9" t="s">
        <v>30</v>
      </c>
      <c r="G111" s="85">
        <v>56</v>
      </c>
      <c r="H111" s="86">
        <v>96.1</v>
      </c>
      <c r="I111" s="87">
        <v>41</v>
      </c>
      <c r="J111" s="87">
        <v>55</v>
      </c>
      <c r="K111" s="85">
        <v>67</v>
      </c>
      <c r="L111" s="86">
        <v>74</v>
      </c>
      <c r="M111" s="85">
        <v>25</v>
      </c>
      <c r="N111" s="86">
        <v>113</v>
      </c>
      <c r="O111" s="85">
        <v>68</v>
      </c>
      <c r="P111" s="86">
        <v>150</v>
      </c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</row>
    <row r="112" spans="1:80">
      <c r="A112" s="122"/>
      <c r="B112" s="21"/>
      <c r="C112" s="2"/>
      <c r="D112" s="2" t="s">
        <v>22</v>
      </c>
      <c r="E112" s="2" t="s">
        <v>177</v>
      </c>
      <c r="F112" s="9" t="s">
        <v>30</v>
      </c>
      <c r="G112" s="85">
        <v>8.6</v>
      </c>
      <c r="H112" s="86">
        <v>9.4</v>
      </c>
      <c r="I112" s="87">
        <v>11</v>
      </c>
      <c r="J112" s="87">
        <v>14</v>
      </c>
      <c r="K112" s="85">
        <v>4</v>
      </c>
      <c r="L112" s="86">
        <v>5</v>
      </c>
      <c r="M112" s="85">
        <v>16</v>
      </c>
      <c r="N112" s="86">
        <v>19</v>
      </c>
      <c r="O112" s="85">
        <v>9</v>
      </c>
      <c r="P112" s="86">
        <v>6</v>
      </c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</row>
    <row r="113" spans="1:80">
      <c r="A113" s="122"/>
      <c r="B113" s="28"/>
      <c r="C113" s="29"/>
      <c r="D113" s="29" t="s">
        <v>114</v>
      </c>
      <c r="E113" s="29"/>
      <c r="F113" s="30" t="s">
        <v>30</v>
      </c>
      <c r="G113" s="120">
        <v>87.9</v>
      </c>
      <c r="H113" s="119">
        <v>79</v>
      </c>
      <c r="I113" s="121">
        <v>54</v>
      </c>
      <c r="J113" s="121">
        <v>73</v>
      </c>
      <c r="K113" s="120">
        <v>91</v>
      </c>
      <c r="L113" s="119">
        <v>78</v>
      </c>
      <c r="M113" s="120">
        <v>64</v>
      </c>
      <c r="N113" s="119">
        <v>180</v>
      </c>
      <c r="O113" s="120">
        <v>123</v>
      </c>
      <c r="P113" s="119">
        <v>50</v>
      </c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</row>
    <row r="114" spans="1:80">
      <c r="A114" s="122"/>
      <c r="B114" s="21"/>
      <c r="C114" s="2" t="s">
        <v>115</v>
      </c>
      <c r="D114" s="2"/>
      <c r="E114" s="2"/>
      <c r="F114" s="9" t="s">
        <v>30</v>
      </c>
      <c r="G114" s="85">
        <v>924.4</v>
      </c>
      <c r="H114" s="86">
        <v>1356.6</v>
      </c>
      <c r="I114" s="87">
        <v>586</v>
      </c>
      <c r="J114" s="87">
        <v>779</v>
      </c>
      <c r="K114" s="85">
        <v>1388</v>
      </c>
      <c r="L114" s="86">
        <v>1922</v>
      </c>
      <c r="M114" s="85">
        <v>458</v>
      </c>
      <c r="N114" s="86">
        <v>780</v>
      </c>
      <c r="O114" s="85">
        <v>888</v>
      </c>
      <c r="P114" s="86">
        <v>1472</v>
      </c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</row>
    <row r="115" spans="1:80">
      <c r="A115" s="122"/>
      <c r="B115" s="21"/>
      <c r="C115" s="2" t="s">
        <v>22</v>
      </c>
      <c r="D115" s="2" t="s">
        <v>116</v>
      </c>
      <c r="E115" s="2"/>
      <c r="F115" s="9" t="s">
        <v>30</v>
      </c>
      <c r="G115" s="85">
        <v>143.19999999999999</v>
      </c>
      <c r="H115" s="86">
        <v>339.5</v>
      </c>
      <c r="I115" s="87">
        <v>240</v>
      </c>
      <c r="J115" s="87">
        <v>471</v>
      </c>
      <c r="K115" s="85">
        <v>138</v>
      </c>
      <c r="L115" s="86">
        <v>308</v>
      </c>
      <c r="M115" s="85">
        <v>32</v>
      </c>
      <c r="N115" s="86">
        <v>103</v>
      </c>
      <c r="O115" s="85">
        <v>102</v>
      </c>
      <c r="P115" s="86">
        <v>340</v>
      </c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</row>
    <row r="116" spans="1:80">
      <c r="A116" s="122"/>
      <c r="B116" s="21"/>
      <c r="C116" s="2"/>
      <c r="D116" s="2" t="s">
        <v>22</v>
      </c>
      <c r="E116" s="2" t="s">
        <v>117</v>
      </c>
      <c r="F116" s="9" t="s">
        <v>30</v>
      </c>
      <c r="G116" s="85">
        <v>75.8</v>
      </c>
      <c r="H116" s="86">
        <v>82.7</v>
      </c>
      <c r="I116" s="87">
        <v>126</v>
      </c>
      <c r="J116" s="87">
        <v>106</v>
      </c>
      <c r="K116" s="85">
        <v>70</v>
      </c>
      <c r="L116" s="86">
        <v>81</v>
      </c>
      <c r="M116" s="85">
        <v>12</v>
      </c>
      <c r="N116" s="86">
        <v>24</v>
      </c>
      <c r="O116" s="85">
        <v>59</v>
      </c>
      <c r="P116" s="86">
        <v>84</v>
      </c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</row>
    <row r="117" spans="1:80">
      <c r="A117" s="122"/>
      <c r="B117" s="21"/>
      <c r="C117" s="2"/>
      <c r="D117" s="2"/>
      <c r="E117" s="2" t="s">
        <v>118</v>
      </c>
      <c r="F117" s="9" t="s">
        <v>30</v>
      </c>
      <c r="G117" s="85">
        <v>19.7</v>
      </c>
      <c r="H117" s="86">
        <v>139.6</v>
      </c>
      <c r="I117" s="87">
        <v>44</v>
      </c>
      <c r="J117" s="87">
        <v>194</v>
      </c>
      <c r="K117" s="85">
        <v>10</v>
      </c>
      <c r="L117" s="86">
        <v>124</v>
      </c>
      <c r="M117" s="85">
        <v>3</v>
      </c>
      <c r="N117" s="86">
        <v>37</v>
      </c>
      <c r="O117" s="85">
        <v>15</v>
      </c>
      <c r="P117" s="86">
        <v>145</v>
      </c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</row>
    <row r="118" spans="1:80">
      <c r="A118" s="122"/>
      <c r="B118" s="21"/>
      <c r="C118" s="2"/>
      <c r="D118" s="2"/>
      <c r="E118" s="2" t="s">
        <v>119</v>
      </c>
      <c r="F118" s="9" t="s">
        <v>30</v>
      </c>
      <c r="G118" s="85">
        <v>3.1</v>
      </c>
      <c r="H118" s="86">
        <v>87.3</v>
      </c>
      <c r="I118" s="87">
        <v>7</v>
      </c>
      <c r="J118" s="87">
        <v>151</v>
      </c>
      <c r="K118" s="85">
        <v>3</v>
      </c>
      <c r="L118" s="86">
        <v>64</v>
      </c>
      <c r="M118" s="85"/>
      <c r="N118" s="86">
        <v>14</v>
      </c>
      <c r="O118" s="85">
        <v>1</v>
      </c>
      <c r="P118" s="86">
        <v>82</v>
      </c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</row>
    <row r="119" spans="1:80">
      <c r="A119" s="122"/>
      <c r="B119" s="21"/>
      <c r="C119" s="2"/>
      <c r="D119" s="2" t="s">
        <v>98</v>
      </c>
      <c r="E119" s="2"/>
      <c r="F119" s="9" t="s">
        <v>30</v>
      </c>
      <c r="G119" s="85">
        <v>394.1</v>
      </c>
      <c r="H119" s="86">
        <v>592.20000000000005</v>
      </c>
      <c r="I119" s="87">
        <v>36</v>
      </c>
      <c r="J119" s="87">
        <v>38</v>
      </c>
      <c r="K119" s="85">
        <v>714</v>
      </c>
      <c r="L119" s="86">
        <v>1015</v>
      </c>
      <c r="M119" s="85">
        <v>187</v>
      </c>
      <c r="N119" s="86">
        <v>411</v>
      </c>
      <c r="O119" s="85">
        <v>441</v>
      </c>
      <c r="P119" s="86">
        <v>699</v>
      </c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</row>
    <row r="120" spans="1:80">
      <c r="A120" s="122"/>
      <c r="B120" s="21"/>
      <c r="C120" s="2"/>
      <c r="D120" s="2" t="s">
        <v>22</v>
      </c>
      <c r="E120" s="2" t="s">
        <v>120</v>
      </c>
      <c r="F120" s="9" t="s">
        <v>30</v>
      </c>
      <c r="G120" s="85">
        <v>83.6</v>
      </c>
      <c r="H120" s="86">
        <v>154.4</v>
      </c>
      <c r="I120" s="87">
        <v>20</v>
      </c>
      <c r="J120" s="87">
        <v>19</v>
      </c>
      <c r="K120" s="85">
        <v>51</v>
      </c>
      <c r="L120" s="86">
        <v>35</v>
      </c>
      <c r="M120" s="85">
        <v>118</v>
      </c>
      <c r="N120" s="86">
        <v>168</v>
      </c>
      <c r="O120" s="85">
        <v>162</v>
      </c>
      <c r="P120" s="86">
        <v>398</v>
      </c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</row>
    <row r="121" spans="1:80">
      <c r="A121" s="122"/>
      <c r="B121" s="21"/>
      <c r="C121" s="2"/>
      <c r="D121" s="2"/>
      <c r="E121" s="2" t="s">
        <v>121</v>
      </c>
      <c r="F121" s="9" t="s">
        <v>30</v>
      </c>
      <c r="G121" s="85">
        <v>222.7</v>
      </c>
      <c r="H121" s="86">
        <v>331</v>
      </c>
      <c r="I121" s="87">
        <v>12</v>
      </c>
      <c r="J121" s="87">
        <v>15</v>
      </c>
      <c r="K121" s="85">
        <v>454</v>
      </c>
      <c r="L121" s="86">
        <v>725</v>
      </c>
      <c r="M121" s="85">
        <v>25</v>
      </c>
      <c r="N121" s="86">
        <v>164</v>
      </c>
      <c r="O121" s="85">
        <v>230</v>
      </c>
      <c r="P121" s="86">
        <v>252</v>
      </c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</row>
    <row r="122" spans="1:80">
      <c r="A122" s="122"/>
      <c r="B122" s="21"/>
      <c r="C122" s="2"/>
      <c r="D122" s="2"/>
      <c r="E122" s="2" t="s">
        <v>122</v>
      </c>
      <c r="F122" s="9" t="s">
        <v>30</v>
      </c>
      <c r="G122" s="85">
        <v>36.299999999999997</v>
      </c>
      <c r="H122" s="86">
        <v>57.7</v>
      </c>
      <c r="I122" s="87">
        <v>1</v>
      </c>
      <c r="J122" s="87">
        <v>2</v>
      </c>
      <c r="K122" s="85">
        <v>93</v>
      </c>
      <c r="L122" s="86">
        <v>146</v>
      </c>
      <c r="M122" s="85">
        <v>17</v>
      </c>
      <c r="N122" s="86">
        <v>34</v>
      </c>
      <c r="O122" s="85">
        <v>14</v>
      </c>
      <c r="P122" s="86">
        <v>22</v>
      </c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</row>
    <row r="123" spans="1:80">
      <c r="A123" s="122"/>
      <c r="B123" s="21"/>
      <c r="C123" s="2"/>
      <c r="D123" s="2" t="s">
        <v>123</v>
      </c>
      <c r="E123" s="2"/>
      <c r="F123" s="9" t="s">
        <v>30</v>
      </c>
      <c r="G123" s="85">
        <v>23.2</v>
      </c>
      <c r="H123" s="86">
        <v>49.5</v>
      </c>
      <c r="I123" s="87">
        <v>15</v>
      </c>
      <c r="J123" s="87">
        <v>9</v>
      </c>
      <c r="K123" s="85">
        <v>12</v>
      </c>
      <c r="L123" s="86">
        <v>25</v>
      </c>
      <c r="M123" s="85">
        <v>18</v>
      </c>
      <c r="N123" s="86">
        <v>9</v>
      </c>
      <c r="O123" s="85">
        <v>44</v>
      </c>
      <c r="P123" s="86">
        <v>126</v>
      </c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</row>
    <row r="124" spans="1:80">
      <c r="A124" s="122"/>
      <c r="B124" s="21"/>
      <c r="C124" s="2"/>
      <c r="D124" s="2" t="s">
        <v>124</v>
      </c>
      <c r="E124" s="2"/>
      <c r="F124" s="9" t="s">
        <v>30</v>
      </c>
      <c r="G124" s="85">
        <v>355.2</v>
      </c>
      <c r="H124" s="86">
        <v>366.6</v>
      </c>
      <c r="I124" s="87">
        <v>287</v>
      </c>
      <c r="J124" s="87">
        <v>254</v>
      </c>
      <c r="K124" s="85">
        <v>512</v>
      </c>
      <c r="L124" s="86">
        <v>561</v>
      </c>
      <c r="M124" s="85">
        <v>219</v>
      </c>
      <c r="N124" s="86">
        <v>254</v>
      </c>
      <c r="O124" s="85">
        <v>295</v>
      </c>
      <c r="P124" s="86">
        <v>299</v>
      </c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</row>
    <row r="125" spans="1:80">
      <c r="A125" s="122"/>
      <c r="B125" s="36"/>
      <c r="C125" s="2"/>
      <c r="D125" s="2" t="s">
        <v>22</v>
      </c>
      <c r="E125" s="2" t="s">
        <v>125</v>
      </c>
      <c r="F125" s="9" t="s">
        <v>30</v>
      </c>
      <c r="G125" s="85">
        <v>70.7</v>
      </c>
      <c r="H125" s="86">
        <v>66.3</v>
      </c>
      <c r="I125" s="87">
        <v>26</v>
      </c>
      <c r="J125" s="87">
        <v>22</v>
      </c>
      <c r="K125" s="85">
        <v>146</v>
      </c>
      <c r="L125" s="86">
        <v>125</v>
      </c>
      <c r="M125" s="85">
        <v>31</v>
      </c>
      <c r="N125" s="86">
        <v>42</v>
      </c>
      <c r="O125" s="85">
        <v>45</v>
      </c>
      <c r="P125" s="86">
        <v>51</v>
      </c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</row>
    <row r="126" spans="1:80">
      <c r="A126" s="122"/>
      <c r="B126" s="21"/>
      <c r="C126" s="2"/>
      <c r="D126" s="2"/>
      <c r="E126" s="2" t="s">
        <v>126</v>
      </c>
      <c r="F126" s="9" t="s">
        <v>30</v>
      </c>
      <c r="G126" s="85">
        <v>142.5</v>
      </c>
      <c r="H126" s="86">
        <v>161.6</v>
      </c>
      <c r="I126" s="87">
        <v>112</v>
      </c>
      <c r="J126" s="87">
        <v>137</v>
      </c>
      <c r="K126" s="85">
        <v>207</v>
      </c>
      <c r="L126" s="86">
        <v>216</v>
      </c>
      <c r="M126" s="85">
        <v>76</v>
      </c>
      <c r="N126" s="86">
        <v>105</v>
      </c>
      <c r="O126" s="85">
        <v>123</v>
      </c>
      <c r="P126" s="86">
        <v>145</v>
      </c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</row>
    <row r="127" spans="1:80">
      <c r="A127" s="122"/>
      <c r="B127" s="21"/>
      <c r="C127" s="2"/>
      <c r="D127" s="2"/>
      <c r="E127" s="2" t="s">
        <v>104</v>
      </c>
      <c r="F127" s="9" t="s">
        <v>30</v>
      </c>
      <c r="G127" s="85">
        <v>135.6</v>
      </c>
      <c r="H127" s="86">
        <v>128</v>
      </c>
      <c r="I127" s="87">
        <v>146</v>
      </c>
      <c r="J127" s="87">
        <v>93</v>
      </c>
      <c r="K127" s="85">
        <v>155</v>
      </c>
      <c r="L127" s="86">
        <v>209</v>
      </c>
      <c r="M127" s="85">
        <v>110</v>
      </c>
      <c r="N127" s="86">
        <v>100</v>
      </c>
      <c r="O127" s="85">
        <v>115</v>
      </c>
      <c r="P127" s="86">
        <v>83</v>
      </c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</row>
    <row r="128" spans="1:80">
      <c r="A128" s="122"/>
      <c r="B128" s="25"/>
      <c r="C128" s="26" t="s">
        <v>127</v>
      </c>
      <c r="D128" s="26"/>
      <c r="E128" s="26"/>
      <c r="F128" s="27" t="s">
        <v>30</v>
      </c>
      <c r="G128" s="88">
        <v>285.60000000000002</v>
      </c>
      <c r="H128" s="89">
        <v>300</v>
      </c>
      <c r="I128" s="90">
        <v>166</v>
      </c>
      <c r="J128" s="90">
        <v>108</v>
      </c>
      <c r="K128" s="88">
        <v>423</v>
      </c>
      <c r="L128" s="89">
        <v>360</v>
      </c>
      <c r="M128" s="88">
        <v>149</v>
      </c>
      <c r="N128" s="89">
        <v>304</v>
      </c>
      <c r="O128" s="88">
        <v>292</v>
      </c>
      <c r="P128" s="89">
        <v>406</v>
      </c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</row>
    <row r="129" spans="1:80">
      <c r="A129" s="122"/>
      <c r="B129" s="21"/>
      <c r="C129" s="2" t="s">
        <v>128</v>
      </c>
      <c r="D129" s="2"/>
      <c r="E129" s="2"/>
      <c r="F129" s="9" t="s">
        <v>30</v>
      </c>
      <c r="G129" s="85">
        <v>347.4</v>
      </c>
      <c r="H129" s="86">
        <v>330.7</v>
      </c>
      <c r="I129" s="87">
        <v>261</v>
      </c>
      <c r="J129" s="87">
        <v>241</v>
      </c>
      <c r="K129" s="85">
        <v>545</v>
      </c>
      <c r="L129" s="86">
        <v>494</v>
      </c>
      <c r="M129" s="85">
        <v>208</v>
      </c>
      <c r="N129" s="86">
        <v>251</v>
      </c>
      <c r="O129" s="85">
        <v>262</v>
      </c>
      <c r="P129" s="86">
        <v>265</v>
      </c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</row>
    <row r="130" spans="1:80">
      <c r="A130" s="122"/>
      <c r="B130" s="21"/>
      <c r="C130" s="2" t="s">
        <v>22</v>
      </c>
      <c r="D130" s="2" t="s">
        <v>129</v>
      </c>
      <c r="E130" s="2"/>
      <c r="F130" s="9" t="s">
        <v>30</v>
      </c>
      <c r="G130" s="85"/>
      <c r="H130" s="86">
        <v>0.9</v>
      </c>
      <c r="I130" s="87"/>
      <c r="J130" s="87"/>
      <c r="K130" s="85"/>
      <c r="L130" s="86">
        <v>3</v>
      </c>
      <c r="M130" s="85"/>
      <c r="N130" s="86"/>
      <c r="O130" s="85"/>
      <c r="P130" s="86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</row>
    <row r="131" spans="1:80">
      <c r="A131" s="122"/>
      <c r="B131" s="18"/>
      <c r="C131" s="19"/>
      <c r="D131" s="2" t="s">
        <v>74</v>
      </c>
      <c r="E131" s="2"/>
      <c r="F131" s="9" t="s">
        <v>30</v>
      </c>
      <c r="G131" s="85"/>
      <c r="H131" s="86">
        <v>0.3</v>
      </c>
      <c r="I131" s="87"/>
      <c r="J131" s="87">
        <v>1</v>
      </c>
      <c r="K131" s="85"/>
      <c r="L131" s="86">
        <v>0.3</v>
      </c>
      <c r="M131" s="85"/>
      <c r="N131" s="86"/>
      <c r="O131" s="85"/>
      <c r="P131" s="86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</row>
    <row r="132" spans="1:80">
      <c r="A132" s="122"/>
      <c r="B132" s="21"/>
      <c r="C132" s="2" t="s">
        <v>130</v>
      </c>
      <c r="D132" s="26"/>
      <c r="E132" s="26"/>
      <c r="F132" s="27" t="s">
        <v>30</v>
      </c>
      <c r="G132" s="88">
        <v>597.5</v>
      </c>
      <c r="H132" s="89">
        <v>664.1</v>
      </c>
      <c r="I132" s="90">
        <v>472</v>
      </c>
      <c r="J132" s="90">
        <v>502</v>
      </c>
      <c r="K132" s="88">
        <v>884</v>
      </c>
      <c r="L132" s="89">
        <v>919</v>
      </c>
      <c r="M132" s="88">
        <v>418</v>
      </c>
      <c r="N132" s="89">
        <v>548</v>
      </c>
      <c r="O132" s="88">
        <v>465</v>
      </c>
      <c r="P132" s="89">
        <v>578</v>
      </c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</row>
    <row r="133" spans="1:80">
      <c r="A133" s="122"/>
      <c r="B133" s="21"/>
      <c r="C133" s="2" t="s">
        <v>22</v>
      </c>
      <c r="D133" s="2" t="s">
        <v>131</v>
      </c>
      <c r="E133" s="2"/>
      <c r="F133" s="9" t="s">
        <v>30</v>
      </c>
      <c r="G133" s="85">
        <v>175.3</v>
      </c>
      <c r="H133" s="86">
        <v>211.9</v>
      </c>
      <c r="I133" s="87">
        <v>112</v>
      </c>
      <c r="J133" s="87">
        <v>123</v>
      </c>
      <c r="K133" s="85">
        <v>299</v>
      </c>
      <c r="L133" s="86">
        <v>347</v>
      </c>
      <c r="M133" s="85">
        <v>89</v>
      </c>
      <c r="N133" s="86">
        <v>134</v>
      </c>
      <c r="O133" s="85">
        <v>130</v>
      </c>
      <c r="P133" s="86">
        <v>175</v>
      </c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</row>
    <row r="134" spans="1:80">
      <c r="A134" s="122"/>
      <c r="B134" s="21"/>
      <c r="C134" s="2"/>
      <c r="D134" s="2" t="s">
        <v>22</v>
      </c>
      <c r="E134" s="2" t="s">
        <v>129</v>
      </c>
      <c r="F134" s="9" t="s">
        <v>30</v>
      </c>
      <c r="G134" s="85">
        <v>29.3</v>
      </c>
      <c r="H134" s="86">
        <v>37.299999999999997</v>
      </c>
      <c r="I134" s="87">
        <v>20</v>
      </c>
      <c r="J134" s="87">
        <v>20</v>
      </c>
      <c r="K134" s="85">
        <v>53</v>
      </c>
      <c r="L134" s="86">
        <v>60</v>
      </c>
      <c r="M134" s="85">
        <v>16</v>
      </c>
      <c r="N134" s="86">
        <v>28</v>
      </c>
      <c r="O134" s="85">
        <v>17</v>
      </c>
      <c r="P134" s="86">
        <v>32</v>
      </c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</row>
    <row r="135" spans="1:80">
      <c r="A135" s="122"/>
      <c r="B135" s="21"/>
      <c r="C135" s="2"/>
      <c r="D135" s="2"/>
      <c r="E135" s="2" t="s">
        <v>74</v>
      </c>
      <c r="F135" s="9" t="s">
        <v>30</v>
      </c>
      <c r="G135" s="85">
        <v>131.4</v>
      </c>
      <c r="H135" s="86">
        <v>154.4</v>
      </c>
      <c r="I135" s="87">
        <v>82</v>
      </c>
      <c r="J135" s="87">
        <v>94</v>
      </c>
      <c r="K135" s="85">
        <v>229</v>
      </c>
      <c r="L135" s="86">
        <v>249</v>
      </c>
      <c r="M135" s="85">
        <v>66</v>
      </c>
      <c r="N135" s="86">
        <v>97</v>
      </c>
      <c r="O135" s="85">
        <v>93</v>
      </c>
      <c r="P135" s="86">
        <v>128</v>
      </c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</row>
    <row r="136" spans="1:80">
      <c r="A136" s="122"/>
      <c r="B136" s="21"/>
      <c r="C136" s="2"/>
      <c r="D136" s="2" t="s">
        <v>132</v>
      </c>
      <c r="E136" s="2"/>
      <c r="F136" s="9" t="s">
        <v>30</v>
      </c>
      <c r="G136" s="85">
        <v>89.6</v>
      </c>
      <c r="H136" s="86">
        <v>101.2</v>
      </c>
      <c r="I136" s="87">
        <v>59</v>
      </c>
      <c r="J136" s="87">
        <v>76</v>
      </c>
      <c r="K136" s="85">
        <v>139</v>
      </c>
      <c r="L136" s="86">
        <v>141</v>
      </c>
      <c r="M136" s="85">
        <v>73</v>
      </c>
      <c r="N136" s="86">
        <v>98</v>
      </c>
      <c r="O136" s="85">
        <v>70</v>
      </c>
      <c r="P136" s="86">
        <v>83</v>
      </c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</row>
    <row r="137" spans="1:80">
      <c r="A137" s="122"/>
      <c r="B137" s="21"/>
      <c r="C137" s="2"/>
      <c r="D137" s="2" t="s">
        <v>22</v>
      </c>
      <c r="E137" s="2" t="s">
        <v>133</v>
      </c>
      <c r="F137" s="9" t="s">
        <v>30</v>
      </c>
      <c r="G137" s="85">
        <v>21.8</v>
      </c>
      <c r="H137" s="86">
        <v>23.8</v>
      </c>
      <c r="I137" s="87">
        <v>13</v>
      </c>
      <c r="J137" s="87">
        <v>13</v>
      </c>
      <c r="K137" s="85">
        <v>35</v>
      </c>
      <c r="L137" s="86">
        <v>37</v>
      </c>
      <c r="M137" s="85">
        <v>23</v>
      </c>
      <c r="N137" s="86">
        <v>28</v>
      </c>
      <c r="O137" s="85">
        <v>15</v>
      </c>
      <c r="P137" s="86">
        <v>18</v>
      </c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</row>
    <row r="138" spans="1:80">
      <c r="A138" s="122"/>
      <c r="B138" s="21"/>
      <c r="C138" s="2"/>
      <c r="D138" s="2" t="s">
        <v>134</v>
      </c>
      <c r="E138" s="2"/>
      <c r="F138" s="9" t="s">
        <v>30</v>
      </c>
      <c r="G138" s="85">
        <v>316.3</v>
      </c>
      <c r="H138" s="86">
        <v>329</v>
      </c>
      <c r="I138" s="87">
        <v>296</v>
      </c>
      <c r="J138" s="87">
        <v>287</v>
      </c>
      <c r="K138" s="85">
        <v>414</v>
      </c>
      <c r="L138" s="86">
        <v>405</v>
      </c>
      <c r="M138" s="85">
        <v>235</v>
      </c>
      <c r="N138" s="86">
        <v>292</v>
      </c>
      <c r="O138" s="85">
        <v>258</v>
      </c>
      <c r="P138" s="86">
        <v>298</v>
      </c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</row>
    <row r="139" spans="1:80">
      <c r="A139" s="122"/>
      <c r="B139" s="21"/>
      <c r="C139" s="2"/>
      <c r="D139" s="2" t="s">
        <v>22</v>
      </c>
      <c r="E139" s="2" t="s">
        <v>135</v>
      </c>
      <c r="F139" s="9" t="s">
        <v>30</v>
      </c>
      <c r="G139" s="85">
        <v>155.1</v>
      </c>
      <c r="H139" s="86">
        <v>151.30000000000001</v>
      </c>
      <c r="I139" s="87">
        <v>184</v>
      </c>
      <c r="J139" s="87">
        <v>180</v>
      </c>
      <c r="K139" s="85">
        <v>177</v>
      </c>
      <c r="L139" s="86">
        <v>160</v>
      </c>
      <c r="M139" s="85">
        <v>118</v>
      </c>
      <c r="N139" s="86">
        <v>83</v>
      </c>
      <c r="O139" s="85">
        <v>119</v>
      </c>
      <c r="P139" s="86">
        <v>141</v>
      </c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</row>
    <row r="140" spans="1:80">
      <c r="A140" s="122"/>
      <c r="B140" s="28"/>
      <c r="C140" s="29"/>
      <c r="D140" s="29" t="s">
        <v>136</v>
      </c>
      <c r="E140" s="29"/>
      <c r="F140" s="30" t="s">
        <v>30</v>
      </c>
      <c r="G140" s="120">
        <v>16.3</v>
      </c>
      <c r="H140" s="119">
        <v>22</v>
      </c>
      <c r="I140" s="121">
        <v>6</v>
      </c>
      <c r="J140" s="121">
        <v>16</v>
      </c>
      <c r="K140" s="120">
        <v>32</v>
      </c>
      <c r="L140" s="119">
        <v>27</v>
      </c>
      <c r="M140" s="120">
        <v>21</v>
      </c>
      <c r="N140" s="119">
        <v>24</v>
      </c>
      <c r="O140" s="120">
        <v>8</v>
      </c>
      <c r="P140" s="119">
        <v>22</v>
      </c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</row>
    <row r="141" spans="1:80">
      <c r="A141" s="122"/>
      <c r="B141" s="21"/>
      <c r="C141" s="2" t="s">
        <v>137</v>
      </c>
      <c r="D141" s="2"/>
      <c r="E141" s="2"/>
      <c r="F141" s="9" t="s">
        <v>30</v>
      </c>
      <c r="G141" s="85">
        <v>521.9</v>
      </c>
      <c r="H141" s="86">
        <v>537.6</v>
      </c>
      <c r="I141" s="87">
        <v>441</v>
      </c>
      <c r="J141" s="87">
        <v>552</v>
      </c>
      <c r="K141" s="85">
        <v>801</v>
      </c>
      <c r="L141" s="86">
        <v>715</v>
      </c>
      <c r="M141" s="85">
        <v>381</v>
      </c>
      <c r="N141" s="86">
        <v>547</v>
      </c>
      <c r="O141" s="85">
        <v>344</v>
      </c>
      <c r="P141" s="86">
        <v>334</v>
      </c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</row>
    <row r="142" spans="1:80">
      <c r="A142" s="122"/>
      <c r="B142" s="21"/>
      <c r="C142" s="2" t="s">
        <v>138</v>
      </c>
      <c r="D142" s="2" t="s">
        <v>139</v>
      </c>
      <c r="E142" s="2"/>
      <c r="F142" s="9" t="s">
        <v>30</v>
      </c>
      <c r="G142" s="85">
        <v>2676.7</v>
      </c>
      <c r="H142" s="86">
        <v>3188.7</v>
      </c>
      <c r="I142" s="87">
        <v>1926</v>
      </c>
      <c r="J142" s="87">
        <v>2182</v>
      </c>
      <c r="K142" s="85">
        <v>4040</v>
      </c>
      <c r="L142" s="86">
        <v>4409</v>
      </c>
      <c r="M142" s="85">
        <v>1613</v>
      </c>
      <c r="N142" s="86">
        <v>2429</v>
      </c>
      <c r="O142" s="85">
        <v>2251</v>
      </c>
      <c r="P142" s="86">
        <v>3054</v>
      </c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</row>
    <row r="143" spans="1:80">
      <c r="A143" s="122"/>
      <c r="B143" s="18"/>
      <c r="C143" s="19"/>
      <c r="D143" s="19" t="s">
        <v>140</v>
      </c>
      <c r="E143" s="19"/>
      <c r="F143" s="22" t="s">
        <v>30</v>
      </c>
      <c r="G143" s="85">
        <v>2155</v>
      </c>
      <c r="H143" s="86">
        <v>2651.4</v>
      </c>
      <c r="I143" s="87">
        <v>1485</v>
      </c>
      <c r="J143" s="87">
        <v>1631</v>
      </c>
      <c r="K143" s="85">
        <v>3239</v>
      </c>
      <c r="L143" s="86">
        <v>3695</v>
      </c>
      <c r="M143" s="85">
        <v>1232</v>
      </c>
      <c r="N143" s="86">
        <v>1882</v>
      </c>
      <c r="O143" s="85">
        <v>1907</v>
      </c>
      <c r="P143" s="86">
        <v>2720</v>
      </c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</row>
    <row r="144" spans="1:80">
      <c r="A144" s="122"/>
      <c r="B144" s="21"/>
      <c r="C144" s="2" t="s">
        <v>141</v>
      </c>
      <c r="D144" s="2"/>
      <c r="E144" s="2"/>
      <c r="F144" s="9" t="s">
        <v>30</v>
      </c>
      <c r="G144" s="88">
        <v>-54.4</v>
      </c>
      <c r="H144" s="89">
        <v>-29.1</v>
      </c>
      <c r="I144" s="90">
        <v>-27</v>
      </c>
      <c r="J144" s="90">
        <v>-17</v>
      </c>
      <c r="K144" s="88">
        <v>-67</v>
      </c>
      <c r="L144" s="89">
        <v>-31</v>
      </c>
      <c r="M144" s="88">
        <v>-107</v>
      </c>
      <c r="N144" s="89">
        <v>-31</v>
      </c>
      <c r="O144" s="88">
        <v>-46</v>
      </c>
      <c r="P144" s="89">
        <v>-37</v>
      </c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</row>
    <row r="145" spans="1:80">
      <c r="A145" s="122"/>
      <c r="B145" s="21"/>
      <c r="C145" s="2" t="s">
        <v>22</v>
      </c>
      <c r="D145" s="2" t="s">
        <v>142</v>
      </c>
      <c r="E145" s="2"/>
      <c r="F145" s="9" t="s">
        <v>30</v>
      </c>
      <c r="G145" s="85">
        <v>1.3</v>
      </c>
      <c r="H145" s="86">
        <v>4</v>
      </c>
      <c r="I145" s="87">
        <v>3</v>
      </c>
      <c r="J145" s="87">
        <v>5</v>
      </c>
      <c r="K145" s="85">
        <v>1</v>
      </c>
      <c r="L145" s="86">
        <v>6</v>
      </c>
      <c r="M145" s="85">
        <v>1</v>
      </c>
      <c r="N145" s="86">
        <v>4</v>
      </c>
      <c r="O145" s="85">
        <v>1</v>
      </c>
      <c r="P145" s="86">
        <v>1</v>
      </c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</row>
    <row r="146" spans="1:80">
      <c r="A146" s="122"/>
      <c r="B146" s="21"/>
      <c r="C146" s="2"/>
      <c r="D146" s="2" t="s">
        <v>143</v>
      </c>
      <c r="E146" s="2"/>
      <c r="F146" s="9" t="s">
        <v>30</v>
      </c>
      <c r="G146" s="95">
        <v>47</v>
      </c>
      <c r="H146" s="96">
        <v>39.4</v>
      </c>
      <c r="I146" s="97">
        <v>32</v>
      </c>
      <c r="J146" s="97">
        <v>27</v>
      </c>
      <c r="K146" s="95">
        <v>67</v>
      </c>
      <c r="L146" s="96">
        <v>53</v>
      </c>
      <c r="M146" s="95">
        <v>31</v>
      </c>
      <c r="N146" s="96">
        <v>33</v>
      </c>
      <c r="O146" s="95">
        <v>44</v>
      </c>
      <c r="P146" s="96">
        <v>38</v>
      </c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</row>
    <row r="147" spans="1:80">
      <c r="A147" s="122"/>
      <c r="B147" s="25"/>
      <c r="C147" s="26" t="s">
        <v>144</v>
      </c>
      <c r="D147" s="26"/>
      <c r="E147" s="26"/>
      <c r="F147" s="27" t="s">
        <v>30</v>
      </c>
      <c r="G147" s="85">
        <v>467.6</v>
      </c>
      <c r="H147" s="86">
        <v>508.5</v>
      </c>
      <c r="I147" s="87">
        <v>413</v>
      </c>
      <c r="J147" s="87">
        <v>534</v>
      </c>
      <c r="K147" s="85">
        <v>734</v>
      </c>
      <c r="L147" s="86">
        <v>684</v>
      </c>
      <c r="M147" s="85">
        <v>274</v>
      </c>
      <c r="N147" s="86">
        <v>516</v>
      </c>
      <c r="O147" s="85">
        <v>298</v>
      </c>
      <c r="P147" s="86">
        <v>297</v>
      </c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</row>
    <row r="148" spans="1:80">
      <c r="A148" s="122"/>
      <c r="B148" s="18"/>
      <c r="C148" s="109" t="s">
        <v>145</v>
      </c>
      <c r="D148" s="109"/>
      <c r="E148" s="109"/>
      <c r="F148" s="22" t="s">
        <v>30</v>
      </c>
      <c r="G148" s="85"/>
      <c r="H148" s="86"/>
      <c r="I148" s="87"/>
      <c r="J148" s="87"/>
      <c r="K148" s="85"/>
      <c r="L148" s="86"/>
      <c r="M148" s="85"/>
      <c r="N148" s="86"/>
      <c r="O148" s="85"/>
      <c r="P148" s="86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</row>
    <row r="149" spans="1:80">
      <c r="A149" s="122"/>
      <c r="B149" s="21"/>
      <c r="C149" s="2" t="s">
        <v>146</v>
      </c>
      <c r="D149" s="2"/>
      <c r="E149" s="2"/>
      <c r="F149" s="9" t="s">
        <v>30</v>
      </c>
      <c r="G149" s="88">
        <v>453</v>
      </c>
      <c r="H149" s="89">
        <v>494.1</v>
      </c>
      <c r="I149" s="90">
        <v>399</v>
      </c>
      <c r="J149" s="90">
        <v>520</v>
      </c>
      <c r="K149" s="88">
        <v>724</v>
      </c>
      <c r="L149" s="89">
        <v>667</v>
      </c>
      <c r="M149" s="88">
        <v>302</v>
      </c>
      <c r="N149" s="89">
        <v>500</v>
      </c>
      <c r="O149" s="88">
        <v>264</v>
      </c>
      <c r="P149" s="89">
        <v>286</v>
      </c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</row>
    <row r="150" spans="1:80">
      <c r="A150" s="122"/>
      <c r="B150" s="21"/>
      <c r="C150" s="2" t="s">
        <v>191</v>
      </c>
      <c r="D150" s="2"/>
      <c r="E150" s="2"/>
      <c r="F150" s="9" t="s">
        <v>147</v>
      </c>
      <c r="G150" s="85">
        <v>43240.7</v>
      </c>
      <c r="H150" s="86">
        <v>45181.1</v>
      </c>
      <c r="I150" s="87">
        <v>56804</v>
      </c>
      <c r="J150" s="87">
        <v>63316</v>
      </c>
      <c r="K150" s="85">
        <v>41637</v>
      </c>
      <c r="L150" s="86">
        <v>41652</v>
      </c>
      <c r="M150" s="85">
        <v>36008</v>
      </c>
      <c r="N150" s="86">
        <v>47039</v>
      </c>
      <c r="O150" s="85">
        <v>40305</v>
      </c>
      <c r="P150" s="86">
        <v>40907</v>
      </c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</row>
    <row r="151" spans="1:80">
      <c r="A151" s="122"/>
      <c r="B151" s="21"/>
      <c r="C151" s="2" t="s">
        <v>148</v>
      </c>
      <c r="D151" s="2"/>
      <c r="E151" s="2"/>
      <c r="F151" s="9" t="s">
        <v>147</v>
      </c>
      <c r="G151" s="85">
        <v>29217.9</v>
      </c>
      <c r="H151" s="86">
        <v>45181.1</v>
      </c>
      <c r="I151" s="87">
        <v>32122</v>
      </c>
      <c r="J151" s="87">
        <v>63316</v>
      </c>
      <c r="K151" s="85">
        <v>32455</v>
      </c>
      <c r="L151" s="86">
        <v>41652</v>
      </c>
      <c r="M151" s="85"/>
      <c r="N151" s="86">
        <v>47039</v>
      </c>
      <c r="O151" s="85">
        <v>24061</v>
      </c>
      <c r="P151" s="86">
        <v>40907</v>
      </c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</row>
    <row r="152" spans="1:80">
      <c r="A152" s="122"/>
      <c r="B152" s="28"/>
      <c r="C152" s="2" t="s">
        <v>193</v>
      </c>
      <c r="D152" s="2"/>
      <c r="E152" s="2"/>
      <c r="F152" s="9" t="s">
        <v>81</v>
      </c>
      <c r="G152" s="85">
        <v>65495.3</v>
      </c>
      <c r="H152" s="86">
        <v>69110.899999999994</v>
      </c>
      <c r="I152" s="87">
        <v>72231</v>
      </c>
      <c r="J152" s="87">
        <v>91040</v>
      </c>
      <c r="K152" s="85">
        <v>72196</v>
      </c>
      <c r="L152" s="86">
        <v>64020</v>
      </c>
      <c r="M152" s="85">
        <v>34432</v>
      </c>
      <c r="N152" s="86">
        <v>56202</v>
      </c>
      <c r="O152" s="85">
        <v>63040</v>
      </c>
      <c r="P152" s="86">
        <v>65921</v>
      </c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</row>
    <row r="153" spans="1:80" ht="15" customHeight="1">
      <c r="A153" s="123" t="s">
        <v>149</v>
      </c>
      <c r="B153" s="21"/>
      <c r="C153" s="17" t="s">
        <v>150</v>
      </c>
      <c r="D153" s="17"/>
      <c r="E153" s="17"/>
      <c r="F153" s="37" t="s">
        <v>20</v>
      </c>
      <c r="G153" s="91">
        <v>48414.2</v>
      </c>
      <c r="H153" s="92">
        <v>49316.6</v>
      </c>
      <c r="I153" s="93">
        <v>38543</v>
      </c>
      <c r="J153" s="93">
        <v>44332</v>
      </c>
      <c r="K153" s="91">
        <v>56448</v>
      </c>
      <c r="L153" s="92">
        <v>55797</v>
      </c>
      <c r="M153" s="91">
        <v>38968</v>
      </c>
      <c r="N153" s="92">
        <v>40030</v>
      </c>
      <c r="O153" s="91">
        <v>46186</v>
      </c>
      <c r="P153" s="92">
        <v>45352</v>
      </c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</row>
    <row r="154" spans="1:80" ht="15" customHeight="1">
      <c r="A154" s="122"/>
      <c r="B154" s="21"/>
      <c r="C154" s="2" t="s">
        <v>151</v>
      </c>
      <c r="D154" s="2"/>
      <c r="E154" s="2"/>
      <c r="F154" s="38" t="s">
        <v>91</v>
      </c>
      <c r="G154" s="85">
        <v>4.4000000000000004</v>
      </c>
      <c r="H154" s="86">
        <v>4.4000000000000004</v>
      </c>
      <c r="I154" s="87">
        <v>9.6999999999999993</v>
      </c>
      <c r="J154" s="87">
        <v>12.2</v>
      </c>
      <c r="K154" s="85">
        <v>3.9</v>
      </c>
      <c r="L154" s="86">
        <v>1.9</v>
      </c>
      <c r="M154" s="85">
        <v>-2.5</v>
      </c>
      <c r="N154" s="86">
        <v>5.9</v>
      </c>
      <c r="O154" s="85">
        <v>3.1</v>
      </c>
      <c r="P154" s="86">
        <v>2.9</v>
      </c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</row>
    <row r="155" spans="1:80" ht="15" customHeight="1">
      <c r="A155" s="122"/>
      <c r="B155" s="21"/>
      <c r="C155" s="2" t="s">
        <v>152</v>
      </c>
      <c r="D155" s="2"/>
      <c r="E155" s="2"/>
      <c r="F155" s="38" t="s">
        <v>91</v>
      </c>
      <c r="G155" s="85">
        <v>2.2000000000000002</v>
      </c>
      <c r="H155" s="86">
        <v>2.2999999999999998</v>
      </c>
      <c r="I155" s="87">
        <v>3.6</v>
      </c>
      <c r="J155" s="87">
        <v>4.4000000000000004</v>
      </c>
      <c r="K155" s="85">
        <v>2.1</v>
      </c>
      <c r="L155" s="86">
        <v>1.2</v>
      </c>
      <c r="M155" s="85">
        <v>-0.2</v>
      </c>
      <c r="N155" s="86">
        <v>2.7</v>
      </c>
      <c r="O155" s="85">
        <v>2</v>
      </c>
      <c r="P155" s="86">
        <v>2.2000000000000002</v>
      </c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</row>
    <row r="156" spans="1:80">
      <c r="A156" s="122"/>
      <c r="B156" s="21"/>
      <c r="C156" s="2" t="s">
        <v>153</v>
      </c>
      <c r="D156" s="2"/>
      <c r="E156" s="2"/>
      <c r="F156" s="38" t="s">
        <v>91</v>
      </c>
      <c r="G156" s="85">
        <v>2.4</v>
      </c>
      <c r="H156" s="86">
        <v>2.4</v>
      </c>
      <c r="I156" s="87">
        <v>4.7</v>
      </c>
      <c r="J156" s="87">
        <v>5.0999999999999996</v>
      </c>
      <c r="K156" s="85">
        <v>2.1</v>
      </c>
      <c r="L156" s="86">
        <v>1</v>
      </c>
      <c r="M156" s="85">
        <v>-1.3</v>
      </c>
      <c r="N156" s="86">
        <v>3</v>
      </c>
      <c r="O156" s="85">
        <v>2.1</v>
      </c>
      <c r="P156" s="86">
        <v>2.2999999999999998</v>
      </c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</row>
    <row r="157" spans="1:80">
      <c r="A157" s="122"/>
      <c r="B157" s="21"/>
      <c r="C157" s="2" t="s">
        <v>154</v>
      </c>
      <c r="D157" s="2"/>
      <c r="E157" s="2"/>
      <c r="F157" s="9" t="s">
        <v>147</v>
      </c>
      <c r="G157" s="85">
        <v>34664.699999999997</v>
      </c>
      <c r="H157" s="86">
        <v>35069.699999999997</v>
      </c>
      <c r="I157" s="87">
        <v>44705</v>
      </c>
      <c r="J157" s="87">
        <v>47597</v>
      </c>
      <c r="K157" s="85">
        <v>33358</v>
      </c>
      <c r="L157" s="86">
        <v>30741</v>
      </c>
      <c r="M157" s="85">
        <v>28469</v>
      </c>
      <c r="N157" s="86">
        <v>38754</v>
      </c>
      <c r="O157" s="85">
        <v>33012</v>
      </c>
      <c r="P157" s="86">
        <v>33948</v>
      </c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</row>
    <row r="158" spans="1:80">
      <c r="A158" s="122"/>
      <c r="B158" s="21"/>
      <c r="C158" s="2" t="s">
        <v>155</v>
      </c>
      <c r="D158" s="2"/>
      <c r="E158" s="2"/>
      <c r="F158" s="9" t="s">
        <v>20</v>
      </c>
      <c r="G158" s="95">
        <v>136011.1</v>
      </c>
      <c r="H158" s="96">
        <v>137713.9</v>
      </c>
      <c r="I158" s="97">
        <v>141452</v>
      </c>
      <c r="J158" s="97">
        <v>146208</v>
      </c>
      <c r="K158" s="95">
        <v>138733</v>
      </c>
      <c r="L158" s="96">
        <v>118983</v>
      </c>
      <c r="M158" s="95">
        <v>68268</v>
      </c>
      <c r="N158" s="96">
        <v>103387</v>
      </c>
      <c r="O158" s="95">
        <v>171887</v>
      </c>
      <c r="P158" s="96">
        <v>200470</v>
      </c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</row>
    <row r="159" spans="1:80">
      <c r="A159" s="122"/>
      <c r="B159" s="25"/>
      <c r="C159" s="26" t="s">
        <v>156</v>
      </c>
      <c r="D159" s="26"/>
      <c r="E159" s="26"/>
      <c r="F159" s="27" t="s">
        <v>91</v>
      </c>
      <c r="G159" s="85">
        <v>97.1</v>
      </c>
      <c r="H159" s="86">
        <v>96.3</v>
      </c>
      <c r="I159" s="87">
        <v>109</v>
      </c>
      <c r="J159" s="87">
        <v>115</v>
      </c>
      <c r="K159" s="85">
        <v>95</v>
      </c>
      <c r="L159" s="86">
        <v>87</v>
      </c>
      <c r="M159" s="85">
        <v>82</v>
      </c>
      <c r="N159" s="86">
        <v>100</v>
      </c>
      <c r="O159" s="85">
        <v>96</v>
      </c>
      <c r="P159" s="86">
        <v>97</v>
      </c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</row>
    <row r="160" spans="1:80">
      <c r="A160" s="122"/>
      <c r="B160" s="18"/>
      <c r="C160" s="19" t="s">
        <v>157</v>
      </c>
      <c r="D160" s="19"/>
      <c r="E160" s="19"/>
      <c r="F160" s="22" t="s">
        <v>20</v>
      </c>
      <c r="G160" s="85">
        <v>76463.7</v>
      </c>
      <c r="H160" s="86">
        <v>63525.4</v>
      </c>
      <c r="I160" s="87">
        <v>75636</v>
      </c>
      <c r="J160" s="87">
        <v>77157</v>
      </c>
      <c r="K160" s="85">
        <v>67414</v>
      </c>
      <c r="L160" s="86">
        <v>53003</v>
      </c>
      <c r="M160" s="85">
        <v>30178</v>
      </c>
      <c r="N160" s="86">
        <v>62867</v>
      </c>
      <c r="O160" s="85">
        <v>134216</v>
      </c>
      <c r="P160" s="86">
        <v>74943</v>
      </c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</row>
    <row r="161" spans="1:80">
      <c r="A161" s="122"/>
      <c r="B161" s="21"/>
      <c r="C161" s="2" t="s">
        <v>158</v>
      </c>
      <c r="D161" s="2"/>
      <c r="E161" s="2"/>
      <c r="F161" s="38" t="s">
        <v>91</v>
      </c>
      <c r="G161" s="88">
        <v>108.1</v>
      </c>
      <c r="H161" s="89">
        <v>74.2</v>
      </c>
      <c r="I161" s="90">
        <v>120</v>
      </c>
      <c r="J161" s="90">
        <v>103</v>
      </c>
      <c r="K161" s="88">
        <v>96</v>
      </c>
      <c r="L161" s="89">
        <v>63</v>
      </c>
      <c r="M161" s="88">
        <v>172</v>
      </c>
      <c r="N161" s="89">
        <v>87</v>
      </c>
      <c r="O161" s="88">
        <v>115</v>
      </c>
      <c r="P161" s="89">
        <v>68</v>
      </c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</row>
    <row r="162" spans="1:80">
      <c r="A162" s="122"/>
      <c r="B162" s="21"/>
      <c r="C162" s="2" t="s">
        <v>159</v>
      </c>
      <c r="D162" s="2"/>
      <c r="E162" s="2"/>
      <c r="F162" s="38" t="s">
        <v>160</v>
      </c>
      <c r="G162" s="85">
        <v>3</v>
      </c>
      <c r="H162" s="86">
        <v>2.2000000000000002</v>
      </c>
      <c r="I162" s="87">
        <v>3</v>
      </c>
      <c r="J162" s="87">
        <v>1</v>
      </c>
      <c r="K162" s="85">
        <v>3</v>
      </c>
      <c r="L162" s="86">
        <v>2</v>
      </c>
      <c r="M162" s="85">
        <v>4</v>
      </c>
      <c r="N162" s="86">
        <v>1</v>
      </c>
      <c r="O162" s="85">
        <v>3</v>
      </c>
      <c r="P162" s="86">
        <v>4</v>
      </c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</row>
    <row r="163" spans="1:80">
      <c r="A163" s="122"/>
      <c r="B163" s="21"/>
      <c r="C163" s="2" t="s">
        <v>161</v>
      </c>
      <c r="D163" s="2"/>
      <c r="E163" s="2"/>
      <c r="F163" s="38" t="s">
        <v>91</v>
      </c>
      <c r="G163" s="85">
        <v>115.7</v>
      </c>
      <c r="H163" s="86">
        <v>152.5</v>
      </c>
      <c r="I163" s="87">
        <v>114</v>
      </c>
      <c r="J163" s="87">
        <v>150</v>
      </c>
      <c r="K163" s="85">
        <v>127</v>
      </c>
      <c r="L163" s="86">
        <v>169</v>
      </c>
      <c r="M163" s="85">
        <v>120</v>
      </c>
      <c r="N163" s="86">
        <v>167</v>
      </c>
      <c r="O163" s="85">
        <v>99</v>
      </c>
      <c r="P163" s="86">
        <v>126</v>
      </c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</row>
    <row r="164" spans="1:80">
      <c r="A164" s="122"/>
      <c r="B164" s="21"/>
      <c r="C164" s="2" t="s">
        <v>162</v>
      </c>
      <c r="D164" s="2"/>
      <c r="E164" s="2"/>
      <c r="F164" s="38" t="s">
        <v>91</v>
      </c>
      <c r="G164" s="85">
        <v>33.299999999999997</v>
      </c>
      <c r="H164" s="86">
        <v>27.7</v>
      </c>
      <c r="I164" s="87">
        <v>27</v>
      </c>
      <c r="J164" s="87">
        <v>20</v>
      </c>
      <c r="K164" s="85">
        <v>38</v>
      </c>
      <c r="L164" s="86">
        <v>31</v>
      </c>
      <c r="M164" s="85">
        <v>25</v>
      </c>
      <c r="N164" s="86">
        <v>31</v>
      </c>
      <c r="O164" s="85">
        <v>32</v>
      </c>
      <c r="P164" s="86">
        <v>28</v>
      </c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</row>
    <row r="165" spans="1:80">
      <c r="A165" s="122"/>
      <c r="B165" s="21"/>
      <c r="C165" s="2" t="s">
        <v>163</v>
      </c>
      <c r="D165" s="2"/>
      <c r="E165" s="2"/>
      <c r="F165" s="38" t="s">
        <v>91</v>
      </c>
      <c r="G165" s="85">
        <v>103.1</v>
      </c>
      <c r="H165" s="86">
        <v>103.9</v>
      </c>
      <c r="I165" s="87">
        <v>104</v>
      </c>
      <c r="J165" s="87">
        <v>103</v>
      </c>
      <c r="K165" s="85">
        <v>104</v>
      </c>
      <c r="L165" s="86">
        <v>104</v>
      </c>
      <c r="M165" s="85">
        <v>103</v>
      </c>
      <c r="N165" s="86">
        <v>105</v>
      </c>
      <c r="O165" s="85">
        <v>101</v>
      </c>
      <c r="P165" s="86">
        <v>103</v>
      </c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</row>
    <row r="166" spans="1:80">
      <c r="A166" s="122"/>
      <c r="B166" s="21"/>
      <c r="C166" s="2" t="s">
        <v>164</v>
      </c>
      <c r="D166" s="2"/>
      <c r="E166" s="2"/>
      <c r="F166" s="38" t="s">
        <v>91</v>
      </c>
      <c r="G166" s="85">
        <v>82.2</v>
      </c>
      <c r="H166" s="86">
        <v>93.5</v>
      </c>
      <c r="I166" s="87">
        <v>83</v>
      </c>
      <c r="J166" s="87">
        <v>95</v>
      </c>
      <c r="K166" s="85">
        <v>84</v>
      </c>
      <c r="L166" s="86">
        <v>96</v>
      </c>
      <c r="M166" s="85">
        <v>90</v>
      </c>
      <c r="N166" s="86">
        <v>95</v>
      </c>
      <c r="O166" s="85">
        <v>75</v>
      </c>
      <c r="P166" s="86">
        <v>87</v>
      </c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</row>
    <row r="167" spans="1:80">
      <c r="A167" s="122"/>
      <c r="B167" s="23"/>
      <c r="C167" s="2" t="s">
        <v>165</v>
      </c>
      <c r="D167" s="2"/>
      <c r="E167" s="2"/>
      <c r="F167" s="38" t="s">
        <v>30</v>
      </c>
      <c r="G167" s="85">
        <v>121</v>
      </c>
      <c r="H167" s="86">
        <v>86.3</v>
      </c>
      <c r="I167" s="87">
        <v>138</v>
      </c>
      <c r="J167" s="87">
        <v>152</v>
      </c>
      <c r="K167" s="85">
        <v>157</v>
      </c>
      <c r="L167" s="86">
        <v>72</v>
      </c>
      <c r="M167" s="85">
        <v>183</v>
      </c>
      <c r="N167" s="86">
        <v>90</v>
      </c>
      <c r="O167" s="85">
        <v>47</v>
      </c>
      <c r="P167" s="86">
        <v>42</v>
      </c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</row>
    <row r="168" spans="1:80">
      <c r="A168" s="124"/>
      <c r="B168" s="28"/>
      <c r="C168" s="29" t="s">
        <v>166</v>
      </c>
      <c r="D168" s="29"/>
      <c r="E168" s="29"/>
      <c r="F168" s="30" t="s">
        <v>30</v>
      </c>
      <c r="G168" s="120">
        <v>120.6</v>
      </c>
      <c r="H168" s="119">
        <v>71.3</v>
      </c>
      <c r="I168" s="121">
        <v>69</v>
      </c>
      <c r="J168" s="121">
        <v>146</v>
      </c>
      <c r="K168" s="120">
        <v>141</v>
      </c>
      <c r="L168" s="119">
        <v>5</v>
      </c>
      <c r="M168" s="120">
        <v>112</v>
      </c>
      <c r="N168" s="119">
        <v>230</v>
      </c>
      <c r="O168" s="120">
        <v>148</v>
      </c>
      <c r="P168" s="119">
        <v>20</v>
      </c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</row>
    <row r="169" spans="1:80">
      <c r="A169" s="40" t="s">
        <v>182</v>
      </c>
      <c r="B169" s="39"/>
      <c r="C169" s="2"/>
      <c r="D169" s="2"/>
      <c r="E169" s="2"/>
      <c r="F169" s="75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</row>
    <row r="170" spans="1:80">
      <c r="A170" s="40" t="s">
        <v>186</v>
      </c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</row>
    <row r="171" spans="1:80">
      <c r="A171" s="40" t="s">
        <v>183</v>
      </c>
      <c r="B171" s="44"/>
      <c r="C171" s="45"/>
      <c r="D171" s="44"/>
      <c r="E171" s="44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</row>
    <row r="172" spans="1:80">
      <c r="A172" s="40" t="s">
        <v>187</v>
      </c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</row>
    <row r="173" spans="1:80" ht="7.5" customHeight="1">
      <c r="G173" s="82"/>
      <c r="H173" s="82"/>
      <c r="I173" s="82"/>
      <c r="J173" s="82"/>
      <c r="K173" s="82"/>
      <c r="L173" s="82"/>
      <c r="M173" s="82"/>
      <c r="N173" s="82"/>
      <c r="O173" s="82"/>
      <c r="P173" s="82"/>
    </row>
    <row r="174" spans="1:80">
      <c r="A174" s="1" t="s">
        <v>188</v>
      </c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</row>
  </sheetData>
  <mergeCells count="16">
    <mergeCell ref="A2:P2"/>
    <mergeCell ref="A3:P3"/>
    <mergeCell ref="A4:P4"/>
    <mergeCell ref="A6:F9"/>
    <mergeCell ref="G6:H6"/>
    <mergeCell ref="K6:L6"/>
    <mergeCell ref="M6:N6"/>
    <mergeCell ref="O6:P6"/>
    <mergeCell ref="I6:J6"/>
    <mergeCell ref="A86:A152"/>
    <mergeCell ref="A153:A168"/>
    <mergeCell ref="A10:A25"/>
    <mergeCell ref="A26:A42"/>
    <mergeCell ref="A43:A56"/>
    <mergeCell ref="A57:A72"/>
    <mergeCell ref="A73:A85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6" max="16383" man="1"/>
  </rowBreaks>
  <ignoredErrors>
    <ignoredError sqref="F11:F35 F113:F168 F36:F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zoomScaleNormal="100" zoomScaleSheetLayoutView="100" workbookViewId="0">
      <selection activeCell="O20" sqref="O20"/>
    </sheetView>
  </sheetViews>
  <sheetFormatPr baseColWidth="10" defaultColWidth="11.42578125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73" customWidth="1"/>
    <col min="7" max="8" width="9.85546875" style="2" customWidth="1"/>
    <col min="9" max="9" width="9.85546875" style="1" customWidth="1"/>
    <col min="10" max="10" width="12.28515625" style="67" customWidth="1"/>
    <col min="11" max="12" width="9.85546875" style="2" customWidth="1"/>
    <col min="13" max="13" width="9.85546875" style="1" customWidth="1"/>
    <col min="14" max="14" width="12.28515625" style="67" customWidth="1"/>
    <col min="15" max="15" width="11.42578125" style="69" customWidth="1"/>
    <col min="16" max="16384" width="11.42578125" style="69"/>
  </cols>
  <sheetData>
    <row r="1" spans="1:14" s="71" customFormat="1" ht="12.75">
      <c r="J1" s="77"/>
      <c r="N1" s="77"/>
    </row>
    <row r="2" spans="1:14" s="71" customFormat="1">
      <c r="A2" s="129" t="s">
        <v>184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s="71" customFormat="1" ht="12.75">
      <c r="A3" s="130" t="s">
        <v>197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>
      <c r="G4" s="143"/>
      <c r="H4" s="143"/>
      <c r="I4" s="143"/>
      <c r="J4" s="143"/>
      <c r="K4" s="144"/>
      <c r="L4" s="144"/>
      <c r="M4" s="144"/>
      <c r="N4" s="144"/>
    </row>
    <row r="5" spans="1:14">
      <c r="A5" s="46"/>
      <c r="B5" s="131" t="s">
        <v>167</v>
      </c>
      <c r="C5" s="132"/>
      <c r="D5" s="132"/>
      <c r="E5" s="133"/>
      <c r="F5" s="6" t="s">
        <v>168</v>
      </c>
      <c r="G5" s="142" t="s">
        <v>190</v>
      </c>
      <c r="H5" s="145"/>
      <c r="I5" s="145"/>
      <c r="J5" s="145"/>
      <c r="K5" s="142" t="s">
        <v>9</v>
      </c>
      <c r="L5" s="145"/>
      <c r="M5" s="145"/>
      <c r="N5" s="141"/>
    </row>
    <row r="6" spans="1:14">
      <c r="A6" s="47"/>
      <c r="B6" s="134"/>
      <c r="C6" s="135"/>
      <c r="D6" s="135"/>
      <c r="E6" s="136"/>
      <c r="F6" s="47"/>
      <c r="G6" s="48"/>
      <c r="H6" s="49" t="s">
        <v>169</v>
      </c>
      <c r="I6" s="50"/>
      <c r="J6" s="49" t="s">
        <v>170</v>
      </c>
      <c r="K6" s="48"/>
      <c r="L6" s="49" t="s">
        <v>169</v>
      </c>
      <c r="M6" s="50"/>
      <c r="N6" s="79" t="s">
        <v>170</v>
      </c>
    </row>
    <row r="7" spans="1:14">
      <c r="A7" s="51"/>
      <c r="B7" s="134"/>
      <c r="C7" s="135"/>
      <c r="D7" s="135"/>
      <c r="E7" s="136"/>
      <c r="F7" s="9"/>
      <c r="G7" s="52"/>
      <c r="H7" s="53"/>
      <c r="I7" s="54"/>
      <c r="J7" s="72" t="str">
        <f>I8</f>
        <v>2023/24</v>
      </c>
      <c r="K7" s="52"/>
      <c r="L7" s="53"/>
      <c r="M7" s="54"/>
      <c r="N7" s="80" t="str">
        <f>M8</f>
        <v>2023/24</v>
      </c>
    </row>
    <row r="8" spans="1:14">
      <c r="A8" s="55"/>
      <c r="B8" s="137"/>
      <c r="C8" s="138"/>
      <c r="D8" s="138"/>
      <c r="E8" s="139"/>
      <c r="F8" s="30"/>
      <c r="G8" s="56" t="s">
        <v>178</v>
      </c>
      <c r="H8" s="56" t="s">
        <v>189</v>
      </c>
      <c r="I8" s="118" t="s">
        <v>196</v>
      </c>
      <c r="J8" s="68" t="s">
        <v>176</v>
      </c>
      <c r="K8" s="13" t="s">
        <v>178</v>
      </c>
      <c r="L8" s="56" t="s">
        <v>189</v>
      </c>
      <c r="M8" s="118" t="s">
        <v>196</v>
      </c>
      <c r="N8" s="81" t="s">
        <v>176</v>
      </c>
    </row>
    <row r="9" spans="1:14">
      <c r="A9" s="125" t="s">
        <v>10</v>
      </c>
      <c r="B9" s="16"/>
      <c r="C9" s="17" t="s">
        <v>11</v>
      </c>
      <c r="D9" s="17"/>
      <c r="E9" s="17"/>
      <c r="F9" s="6" t="s">
        <v>12</v>
      </c>
      <c r="G9" s="99">
        <v>446</v>
      </c>
      <c r="H9" s="100">
        <v>437</v>
      </c>
      <c r="I9" s="92">
        <v>398</v>
      </c>
      <c r="J9" s="58">
        <f t="shared" ref="J9:J40" si="0">100/H9*(I9-H9)</f>
        <v>-8.9244851258581246</v>
      </c>
      <c r="K9" s="98">
        <v>1862</v>
      </c>
      <c r="L9" s="99">
        <v>1739</v>
      </c>
      <c r="M9" s="92">
        <v>1588</v>
      </c>
      <c r="N9" s="113">
        <f>100/L9*(M9-L9)</f>
        <v>-8.6831512363427255</v>
      </c>
    </row>
    <row r="10" spans="1:14">
      <c r="A10" s="126"/>
      <c r="B10" s="21"/>
      <c r="C10" s="2" t="s">
        <v>13</v>
      </c>
      <c r="D10" s="2"/>
      <c r="E10" s="2"/>
      <c r="F10" s="57" t="s">
        <v>14</v>
      </c>
      <c r="G10" s="100">
        <v>198.1</v>
      </c>
      <c r="H10" s="100">
        <v>198.1</v>
      </c>
      <c r="I10" s="86">
        <v>239.2</v>
      </c>
      <c r="J10" s="58">
        <f t="shared" si="0"/>
        <v>20.747097425542652</v>
      </c>
      <c r="K10" s="101">
        <v>215.5</v>
      </c>
      <c r="L10" s="100">
        <v>226.3</v>
      </c>
      <c r="M10" s="86">
        <v>276.5</v>
      </c>
      <c r="N10" s="114">
        <f t="shared" ref="N10:N72" si="1">100/L10*(M10-L10)</f>
        <v>22.182942996022973</v>
      </c>
    </row>
    <row r="11" spans="1:14">
      <c r="A11" s="126"/>
      <c r="B11" s="25"/>
      <c r="C11" s="26" t="s">
        <v>15</v>
      </c>
      <c r="D11" s="26"/>
      <c r="E11" s="26"/>
      <c r="F11" s="27" t="s">
        <v>16</v>
      </c>
      <c r="G11" s="103">
        <v>134.9</v>
      </c>
      <c r="H11" s="103">
        <v>144.80000000000001</v>
      </c>
      <c r="I11" s="89">
        <v>154</v>
      </c>
      <c r="J11" s="60">
        <f t="shared" si="0"/>
        <v>6.3535911602209856</v>
      </c>
      <c r="K11" s="106">
        <v>129.5</v>
      </c>
      <c r="L11" s="103">
        <v>140.5</v>
      </c>
      <c r="M11" s="89">
        <v>148.6</v>
      </c>
      <c r="N11" s="115">
        <f t="shared" si="1"/>
        <v>5.7651245551601384</v>
      </c>
    </row>
    <row r="12" spans="1:14">
      <c r="A12" s="126"/>
      <c r="B12" s="21"/>
      <c r="C12" s="2" t="s">
        <v>17</v>
      </c>
      <c r="D12" s="2"/>
      <c r="E12" s="2"/>
      <c r="F12" s="9" t="s">
        <v>16</v>
      </c>
      <c r="G12" s="100">
        <v>83</v>
      </c>
      <c r="H12" s="100">
        <v>90.2</v>
      </c>
      <c r="I12" s="86">
        <v>101</v>
      </c>
      <c r="J12" s="58">
        <f t="shared" si="0"/>
        <v>11.973392461197337</v>
      </c>
      <c r="K12" s="101">
        <v>79.7</v>
      </c>
      <c r="L12" s="100">
        <v>85.4</v>
      </c>
      <c r="M12" s="86">
        <v>93.9</v>
      </c>
      <c r="N12" s="114">
        <f t="shared" si="1"/>
        <v>9.9531615925058539</v>
      </c>
    </row>
    <row r="13" spans="1:14">
      <c r="A13" s="126"/>
      <c r="B13" s="18"/>
      <c r="C13" s="19" t="s">
        <v>18</v>
      </c>
      <c r="D13" s="19"/>
      <c r="E13" s="19"/>
      <c r="F13" s="22" t="s">
        <v>19</v>
      </c>
      <c r="G13" s="102">
        <v>215.3</v>
      </c>
      <c r="H13" s="102">
        <v>219.5</v>
      </c>
      <c r="I13" s="96">
        <v>214</v>
      </c>
      <c r="J13" s="63">
        <f t="shared" si="0"/>
        <v>-2.5056947608200453</v>
      </c>
      <c r="K13" s="105">
        <v>217</v>
      </c>
      <c r="L13" s="102">
        <v>236</v>
      </c>
      <c r="M13" s="96">
        <v>218.5</v>
      </c>
      <c r="N13" s="116">
        <f t="shared" si="1"/>
        <v>-7.4152542372881349</v>
      </c>
    </row>
    <row r="14" spans="1:14">
      <c r="A14" s="126"/>
      <c r="B14" s="21"/>
      <c r="C14" s="2" t="s">
        <v>21</v>
      </c>
      <c r="D14" s="2"/>
      <c r="E14" s="2"/>
      <c r="F14" s="9" t="s">
        <v>16</v>
      </c>
      <c r="G14" s="100">
        <v>125.4</v>
      </c>
      <c r="H14" s="100">
        <v>135</v>
      </c>
      <c r="I14" s="86">
        <v>145</v>
      </c>
      <c r="J14" s="58">
        <f t="shared" si="0"/>
        <v>7.4074074074074066</v>
      </c>
      <c r="K14" s="101">
        <v>121.7</v>
      </c>
      <c r="L14" s="100">
        <v>132.19999999999999</v>
      </c>
      <c r="M14" s="86">
        <v>139.80000000000001</v>
      </c>
      <c r="N14" s="114">
        <f t="shared" si="1"/>
        <v>5.7488653555219544</v>
      </c>
    </row>
    <row r="15" spans="1:14">
      <c r="A15" s="126"/>
      <c r="B15" s="21"/>
      <c r="C15" s="2" t="s">
        <v>22</v>
      </c>
      <c r="D15" s="2" t="s">
        <v>23</v>
      </c>
      <c r="E15" s="2"/>
      <c r="F15" s="9" t="s">
        <v>16</v>
      </c>
      <c r="G15" s="100">
        <v>74.2</v>
      </c>
      <c r="H15" s="100">
        <v>81</v>
      </c>
      <c r="I15" s="86">
        <v>88</v>
      </c>
      <c r="J15" s="58">
        <f t="shared" si="0"/>
        <v>8.6419753086419746</v>
      </c>
      <c r="K15" s="101">
        <v>79.8</v>
      </c>
      <c r="L15" s="100">
        <v>91.3</v>
      </c>
      <c r="M15" s="86">
        <v>94</v>
      </c>
      <c r="N15" s="114">
        <f t="shared" si="1"/>
        <v>2.9572836801752498</v>
      </c>
    </row>
    <row r="16" spans="1:14">
      <c r="A16" s="126"/>
      <c r="B16" s="21"/>
      <c r="C16" s="2"/>
      <c r="D16" s="2" t="s">
        <v>24</v>
      </c>
      <c r="E16" s="2"/>
      <c r="F16" s="9" t="s">
        <v>16</v>
      </c>
      <c r="G16" s="100">
        <v>51.1</v>
      </c>
      <c r="H16" s="100">
        <v>53.8</v>
      </c>
      <c r="I16" s="86">
        <v>57</v>
      </c>
      <c r="J16" s="58">
        <f t="shared" si="0"/>
        <v>5.9479553903345774</v>
      </c>
      <c r="K16" s="101">
        <v>41.5</v>
      </c>
      <c r="L16" s="100">
        <v>40.5</v>
      </c>
      <c r="M16" s="86">
        <v>45.4</v>
      </c>
      <c r="N16" s="114">
        <f t="shared" si="1"/>
        <v>12.098765432098761</v>
      </c>
    </row>
    <row r="17" spans="1:14">
      <c r="A17" s="126"/>
      <c r="B17" s="23"/>
      <c r="C17" s="2"/>
      <c r="D17" s="24" t="s">
        <v>25</v>
      </c>
      <c r="E17" s="2"/>
      <c r="F17" s="9" t="s">
        <v>16</v>
      </c>
      <c r="G17" s="100">
        <v>75.3</v>
      </c>
      <c r="H17" s="100">
        <v>80.099999999999994</v>
      </c>
      <c r="I17" s="86">
        <v>86</v>
      </c>
      <c r="J17" s="58">
        <f t="shared" si="0"/>
        <v>7.3657927590511942</v>
      </c>
      <c r="K17" s="101">
        <v>57.7</v>
      </c>
      <c r="L17" s="100">
        <v>58.7</v>
      </c>
      <c r="M17" s="86">
        <v>67.2</v>
      </c>
      <c r="N17" s="114">
        <f t="shared" si="1"/>
        <v>14.480408858603067</v>
      </c>
    </row>
    <row r="18" spans="1:14">
      <c r="A18" s="126"/>
      <c r="B18" s="21"/>
      <c r="C18" s="2"/>
      <c r="D18" s="2" t="s">
        <v>26</v>
      </c>
      <c r="E18" s="2"/>
      <c r="F18" s="9" t="s">
        <v>16</v>
      </c>
      <c r="G18" s="100"/>
      <c r="H18" s="100"/>
      <c r="I18" s="86"/>
      <c r="J18" s="58"/>
      <c r="K18" s="101"/>
      <c r="L18" s="100"/>
      <c r="M18" s="86"/>
      <c r="N18" s="114"/>
    </row>
    <row r="19" spans="1:14">
      <c r="A19" s="126"/>
      <c r="B19" s="21"/>
      <c r="C19" s="2"/>
      <c r="D19" s="2" t="s">
        <v>27</v>
      </c>
      <c r="E19" s="2"/>
      <c r="F19" s="9" t="s">
        <v>16</v>
      </c>
      <c r="G19" s="100">
        <v>0.1</v>
      </c>
      <c r="H19" s="100">
        <v>0.1</v>
      </c>
      <c r="I19" s="86">
        <v>0.1</v>
      </c>
      <c r="J19" s="58">
        <f t="shared" si="0"/>
        <v>0</v>
      </c>
      <c r="K19" s="101">
        <v>0.2</v>
      </c>
      <c r="L19" s="100">
        <v>0.3</v>
      </c>
      <c r="M19" s="86">
        <v>0.3</v>
      </c>
      <c r="N19" s="114">
        <f t="shared" si="1"/>
        <v>0</v>
      </c>
    </row>
    <row r="20" spans="1:14">
      <c r="A20" s="126"/>
      <c r="B20" s="21"/>
      <c r="C20" s="2" t="s">
        <v>28</v>
      </c>
      <c r="D20" s="2"/>
      <c r="E20" s="2"/>
      <c r="F20" s="9" t="s">
        <v>16</v>
      </c>
      <c r="G20" s="100">
        <v>7.3</v>
      </c>
      <c r="H20" s="100">
        <v>7.5</v>
      </c>
      <c r="I20" s="86">
        <v>7.2</v>
      </c>
      <c r="J20" s="58">
        <f t="shared" si="0"/>
        <v>-3.9999999999999978</v>
      </c>
      <c r="K20" s="101">
        <v>6.1</v>
      </c>
      <c r="L20" s="100">
        <v>6.2</v>
      </c>
      <c r="M20" s="86">
        <v>6.8</v>
      </c>
      <c r="N20" s="114">
        <f t="shared" si="1"/>
        <v>9.6774193548387046</v>
      </c>
    </row>
    <row r="21" spans="1:14">
      <c r="A21" s="126"/>
      <c r="B21" s="25"/>
      <c r="C21" s="26" t="s">
        <v>29</v>
      </c>
      <c r="D21" s="26"/>
      <c r="E21" s="26"/>
      <c r="F21" s="27" t="s">
        <v>30</v>
      </c>
      <c r="G21" s="103">
        <v>616.9</v>
      </c>
      <c r="H21" s="103">
        <v>625.9</v>
      </c>
      <c r="I21" s="89">
        <v>608.5</v>
      </c>
      <c r="J21" s="60">
        <f t="shared" si="0"/>
        <v>-2.7799968046013706</v>
      </c>
      <c r="K21" s="106">
        <v>598.9</v>
      </c>
      <c r="L21" s="103">
        <v>605.79999999999995</v>
      </c>
      <c r="M21" s="89">
        <v>603</v>
      </c>
      <c r="N21" s="115">
        <f t="shared" si="1"/>
        <v>-0.46219874546054057</v>
      </c>
    </row>
    <row r="22" spans="1:14">
      <c r="A22" s="126"/>
      <c r="B22" s="21"/>
      <c r="C22" s="2" t="s">
        <v>31</v>
      </c>
      <c r="D22" s="2"/>
      <c r="E22" s="2"/>
      <c r="F22" s="9" t="s">
        <v>32</v>
      </c>
      <c r="G22" s="100">
        <v>2.2999999999999998</v>
      </c>
      <c r="H22" s="100">
        <v>2.2999999999999998</v>
      </c>
      <c r="I22" s="86">
        <v>2.5</v>
      </c>
      <c r="J22" s="58">
        <f t="shared" si="0"/>
        <v>8.6956521739130519</v>
      </c>
      <c r="K22" s="101">
        <v>2</v>
      </c>
      <c r="L22" s="100">
        <v>2.2000000000000002</v>
      </c>
      <c r="M22" s="86">
        <v>2.5</v>
      </c>
      <c r="N22" s="114">
        <f t="shared" si="1"/>
        <v>13.636363636363628</v>
      </c>
    </row>
    <row r="23" spans="1:14">
      <c r="A23" s="126"/>
      <c r="B23" s="21"/>
      <c r="C23" s="2" t="s">
        <v>22</v>
      </c>
      <c r="D23" s="2" t="s">
        <v>33</v>
      </c>
      <c r="E23" s="2"/>
      <c r="F23" s="9" t="s">
        <v>34</v>
      </c>
      <c r="G23" s="100">
        <v>1.2</v>
      </c>
      <c r="H23" s="100">
        <v>1.2</v>
      </c>
      <c r="I23" s="86">
        <v>1.2</v>
      </c>
      <c r="J23" s="58">
        <f t="shared" si="0"/>
        <v>0</v>
      </c>
      <c r="K23" s="101">
        <v>1.3</v>
      </c>
      <c r="L23" s="100">
        <v>1.3</v>
      </c>
      <c r="M23" s="86">
        <v>1.3</v>
      </c>
      <c r="N23" s="114">
        <f t="shared" si="1"/>
        <v>0</v>
      </c>
    </row>
    <row r="24" spans="1:14">
      <c r="A24" s="127"/>
      <c r="B24" s="28"/>
      <c r="C24" s="29" t="s">
        <v>31</v>
      </c>
      <c r="D24" s="29"/>
      <c r="E24" s="29"/>
      <c r="F24" s="30" t="s">
        <v>35</v>
      </c>
      <c r="G24" s="104">
        <v>1.8</v>
      </c>
      <c r="H24" s="104">
        <v>1.7</v>
      </c>
      <c r="I24" s="119">
        <v>1.7</v>
      </c>
      <c r="J24" s="59">
        <f t="shared" si="0"/>
        <v>0</v>
      </c>
      <c r="K24" s="107">
        <v>1.7</v>
      </c>
      <c r="L24" s="104">
        <v>1.6</v>
      </c>
      <c r="M24" s="119">
        <v>1.8</v>
      </c>
      <c r="N24" s="114">
        <f t="shared" si="1"/>
        <v>12.499999999999996</v>
      </c>
    </row>
    <row r="25" spans="1:14">
      <c r="A25" s="123" t="s">
        <v>36</v>
      </c>
      <c r="B25" s="16"/>
      <c r="C25" s="17" t="s">
        <v>37</v>
      </c>
      <c r="D25" s="17"/>
      <c r="E25" s="17"/>
      <c r="F25" s="6" t="s">
        <v>16</v>
      </c>
      <c r="G25" s="99">
        <v>124.4</v>
      </c>
      <c r="H25" s="99">
        <v>132.80000000000001</v>
      </c>
      <c r="I25" s="87">
        <v>143.19999999999999</v>
      </c>
      <c r="J25" s="58">
        <f t="shared" si="0"/>
        <v>7.8313253012048012</v>
      </c>
      <c r="K25" s="98">
        <v>121.5</v>
      </c>
      <c r="L25" s="99">
        <v>131.1</v>
      </c>
      <c r="M25" s="86">
        <v>141.30000000000001</v>
      </c>
      <c r="N25" s="113">
        <f t="shared" si="1"/>
        <v>7.7803203661327363</v>
      </c>
    </row>
    <row r="26" spans="1:14">
      <c r="A26" s="122"/>
      <c r="B26" s="21"/>
      <c r="C26" s="2" t="s">
        <v>22</v>
      </c>
      <c r="D26" s="2" t="s">
        <v>38</v>
      </c>
      <c r="E26" s="2"/>
      <c r="F26" s="9" t="s">
        <v>16</v>
      </c>
      <c r="G26" s="100">
        <v>40.4</v>
      </c>
      <c r="H26" s="100">
        <v>43.5</v>
      </c>
      <c r="I26" s="87">
        <v>45.7</v>
      </c>
      <c r="J26" s="58">
        <f t="shared" si="0"/>
        <v>5.0574712643678224</v>
      </c>
      <c r="K26" s="101">
        <v>44.7</v>
      </c>
      <c r="L26" s="100">
        <v>49.8</v>
      </c>
      <c r="M26" s="86">
        <v>50.9</v>
      </c>
      <c r="N26" s="114">
        <f t="shared" si="1"/>
        <v>2.2088353413654649</v>
      </c>
    </row>
    <row r="27" spans="1:14">
      <c r="A27" s="122"/>
      <c r="B27" s="21"/>
      <c r="C27" s="2"/>
      <c r="D27" s="2" t="s">
        <v>22</v>
      </c>
      <c r="E27" s="2" t="s">
        <v>39</v>
      </c>
      <c r="F27" s="9" t="s">
        <v>16</v>
      </c>
      <c r="G27" s="100">
        <v>12.9</v>
      </c>
      <c r="H27" s="100">
        <v>15.5</v>
      </c>
      <c r="I27" s="87">
        <v>13</v>
      </c>
      <c r="J27" s="58">
        <f t="shared" si="0"/>
        <v>-16.129032258064516</v>
      </c>
      <c r="K27" s="101">
        <v>19.2</v>
      </c>
      <c r="L27" s="100">
        <v>23.2</v>
      </c>
      <c r="M27" s="86">
        <v>21.7</v>
      </c>
      <c r="N27" s="114">
        <f t="shared" si="1"/>
        <v>-6.4655172413793114</v>
      </c>
    </row>
    <row r="28" spans="1:14">
      <c r="A28" s="122"/>
      <c r="B28" s="21"/>
      <c r="C28" s="2"/>
      <c r="D28" s="2"/>
      <c r="E28" s="2" t="s">
        <v>41</v>
      </c>
      <c r="F28" s="9" t="s">
        <v>16</v>
      </c>
      <c r="G28" s="100">
        <v>5</v>
      </c>
      <c r="H28" s="100">
        <v>5.2</v>
      </c>
      <c r="I28" s="87">
        <v>6.1</v>
      </c>
      <c r="J28" s="58">
        <f t="shared" si="0"/>
        <v>17.307692307692296</v>
      </c>
      <c r="K28" s="101">
        <v>13.4</v>
      </c>
      <c r="L28" s="100">
        <v>13.5</v>
      </c>
      <c r="M28" s="86">
        <v>15.8</v>
      </c>
      <c r="N28" s="114">
        <f t="shared" si="1"/>
        <v>17.037037037037042</v>
      </c>
    </row>
    <row r="29" spans="1:14">
      <c r="A29" s="122"/>
      <c r="B29" s="21"/>
      <c r="C29" s="2"/>
      <c r="D29" s="2" t="s">
        <v>42</v>
      </c>
      <c r="E29" s="2"/>
      <c r="F29" s="9" t="s">
        <v>16</v>
      </c>
      <c r="G29" s="100">
        <v>7.9</v>
      </c>
      <c r="H29" s="100">
        <v>8.9</v>
      </c>
      <c r="I29" s="87">
        <v>9.4</v>
      </c>
      <c r="J29" s="58">
        <f t="shared" si="0"/>
        <v>5.6179775280898872</v>
      </c>
      <c r="K29" s="101">
        <v>9.9</v>
      </c>
      <c r="L29" s="100">
        <v>13.7</v>
      </c>
      <c r="M29" s="86">
        <v>14.4</v>
      </c>
      <c r="N29" s="114">
        <f t="shared" si="1"/>
        <v>5.109489051094898</v>
      </c>
    </row>
    <row r="30" spans="1:14">
      <c r="A30" s="122"/>
      <c r="B30" s="21"/>
      <c r="C30" s="2"/>
      <c r="D30" s="2" t="s">
        <v>43</v>
      </c>
      <c r="E30" s="2"/>
      <c r="F30" s="9" t="s">
        <v>16</v>
      </c>
      <c r="G30" s="100">
        <v>0.7</v>
      </c>
      <c r="H30" s="100">
        <v>0.6</v>
      </c>
      <c r="I30" s="87">
        <v>0.5</v>
      </c>
      <c r="J30" s="58">
        <f t="shared" si="0"/>
        <v>-16.666666666666664</v>
      </c>
      <c r="K30" s="101">
        <v>0.9</v>
      </c>
      <c r="L30" s="100">
        <v>0.8</v>
      </c>
      <c r="M30" s="86">
        <v>0.5</v>
      </c>
      <c r="N30" s="114">
        <f t="shared" si="1"/>
        <v>-37.500000000000007</v>
      </c>
    </row>
    <row r="31" spans="1:14">
      <c r="A31" s="122"/>
      <c r="B31" s="21"/>
      <c r="C31" s="2"/>
      <c r="D31" s="2" t="s">
        <v>44</v>
      </c>
      <c r="E31" s="2"/>
      <c r="F31" s="9" t="s">
        <v>16</v>
      </c>
      <c r="G31" s="100">
        <v>0.3</v>
      </c>
      <c r="H31" s="100">
        <v>0.4</v>
      </c>
      <c r="I31" s="87">
        <v>0.2</v>
      </c>
      <c r="J31" s="58">
        <f t="shared" si="0"/>
        <v>-50</v>
      </c>
      <c r="K31" s="101">
        <v>1.6</v>
      </c>
      <c r="L31" s="100">
        <v>1.8</v>
      </c>
      <c r="M31" s="86">
        <v>1.4</v>
      </c>
      <c r="N31" s="114">
        <f t="shared" si="1"/>
        <v>-22.222222222222229</v>
      </c>
    </row>
    <row r="32" spans="1:14">
      <c r="A32" s="122"/>
      <c r="B32" s="21"/>
      <c r="C32" s="2"/>
      <c r="D32" s="2" t="s">
        <v>45</v>
      </c>
      <c r="E32" s="2"/>
      <c r="F32" s="9" t="s">
        <v>16</v>
      </c>
      <c r="G32" s="100">
        <v>3.2</v>
      </c>
      <c r="H32" s="100">
        <v>3.5</v>
      </c>
      <c r="I32" s="87">
        <v>3.8</v>
      </c>
      <c r="J32" s="58">
        <f t="shared" si="0"/>
        <v>8.5714285714285676</v>
      </c>
      <c r="K32" s="101">
        <v>11.1</v>
      </c>
      <c r="L32" s="100">
        <v>12.4</v>
      </c>
      <c r="M32" s="86">
        <v>40.299999999999997</v>
      </c>
      <c r="N32" s="114">
        <f t="shared" si="1"/>
        <v>225</v>
      </c>
    </row>
    <row r="33" spans="1:14">
      <c r="A33" s="122"/>
      <c r="B33" s="21"/>
      <c r="C33" s="2"/>
      <c r="D33" s="2" t="s">
        <v>46</v>
      </c>
      <c r="E33" s="2"/>
      <c r="F33" s="9" t="s">
        <v>16</v>
      </c>
      <c r="G33" s="100">
        <v>17.399999999999999</v>
      </c>
      <c r="H33" s="100">
        <v>19.5</v>
      </c>
      <c r="I33" s="87">
        <v>22.4</v>
      </c>
      <c r="J33" s="58">
        <f t="shared" si="0"/>
        <v>14.871794871794865</v>
      </c>
      <c r="K33" s="101">
        <v>4</v>
      </c>
      <c r="L33" s="100">
        <v>4.0999999999999996</v>
      </c>
      <c r="M33" s="86">
        <v>5.4</v>
      </c>
      <c r="N33" s="114">
        <f t="shared" si="1"/>
        <v>31.707317073170749</v>
      </c>
    </row>
    <row r="34" spans="1:14">
      <c r="A34" s="122"/>
      <c r="B34" s="21"/>
      <c r="C34" s="2"/>
      <c r="D34" s="31" t="s">
        <v>47</v>
      </c>
      <c r="E34" s="2"/>
      <c r="F34" s="9" t="s">
        <v>16</v>
      </c>
      <c r="G34" s="100">
        <v>0.3</v>
      </c>
      <c r="H34" s="100">
        <v>0.5</v>
      </c>
      <c r="I34" s="87">
        <v>0.6</v>
      </c>
      <c r="J34" s="58">
        <f t="shared" si="0"/>
        <v>19.999999999999996</v>
      </c>
      <c r="K34" s="101">
        <v>3.5</v>
      </c>
      <c r="L34" s="100">
        <v>3.1</v>
      </c>
      <c r="M34" s="86">
        <v>2.5</v>
      </c>
      <c r="N34" s="114">
        <f t="shared" si="1"/>
        <v>-19.354838709677423</v>
      </c>
    </row>
    <row r="35" spans="1:14">
      <c r="A35" s="122"/>
      <c r="B35" s="25"/>
      <c r="C35" s="26" t="s">
        <v>48</v>
      </c>
      <c r="D35" s="26"/>
      <c r="E35" s="26"/>
      <c r="F35" s="27" t="s">
        <v>49</v>
      </c>
      <c r="G35" s="103">
        <v>56.2</v>
      </c>
      <c r="H35" s="103">
        <v>52.5</v>
      </c>
      <c r="I35" s="89">
        <v>55.2</v>
      </c>
      <c r="J35" s="60">
        <f t="shared" si="0"/>
        <v>5.1428571428571477</v>
      </c>
      <c r="K35" s="106">
        <v>71.099999999999994</v>
      </c>
      <c r="L35" s="103">
        <v>62.4</v>
      </c>
      <c r="M35" s="89">
        <v>69.900000000000006</v>
      </c>
      <c r="N35" s="115">
        <f t="shared" si="1"/>
        <v>12.019230769230781</v>
      </c>
    </row>
    <row r="36" spans="1:14">
      <c r="A36" s="122"/>
      <c r="B36" s="21"/>
      <c r="C36" s="2"/>
      <c r="D36" s="2" t="s">
        <v>50</v>
      </c>
      <c r="E36" s="2"/>
      <c r="F36" s="9" t="s">
        <v>49</v>
      </c>
      <c r="G36" s="100">
        <v>51.4</v>
      </c>
      <c r="H36" s="100">
        <v>46.5</v>
      </c>
      <c r="I36" s="86">
        <v>48.8</v>
      </c>
      <c r="J36" s="58">
        <f t="shared" si="0"/>
        <v>4.9462365591397788</v>
      </c>
      <c r="K36" s="101">
        <v>58.9</v>
      </c>
      <c r="L36" s="100">
        <v>51.2</v>
      </c>
      <c r="M36" s="86">
        <v>54.9</v>
      </c>
      <c r="N36" s="114">
        <f t="shared" si="1"/>
        <v>7.226562499999992</v>
      </c>
    </row>
    <row r="37" spans="1:14">
      <c r="A37" s="122"/>
      <c r="B37" s="21"/>
      <c r="C37" s="2"/>
      <c r="D37" s="2" t="s">
        <v>51</v>
      </c>
      <c r="E37" s="2"/>
      <c r="F37" s="9" t="s">
        <v>49</v>
      </c>
      <c r="G37" s="100">
        <v>2.2000000000000002</v>
      </c>
      <c r="H37" s="100">
        <v>3.2</v>
      </c>
      <c r="I37" s="86">
        <v>3</v>
      </c>
      <c r="J37" s="58">
        <f t="shared" si="0"/>
        <v>-6.2500000000000053</v>
      </c>
      <c r="K37" s="101">
        <v>9.1</v>
      </c>
      <c r="L37" s="100">
        <v>8</v>
      </c>
      <c r="M37" s="86">
        <v>12.3</v>
      </c>
      <c r="N37" s="114">
        <f t="shared" si="1"/>
        <v>53.750000000000007</v>
      </c>
    </row>
    <row r="38" spans="1:14">
      <c r="A38" s="122"/>
      <c r="B38" s="21"/>
      <c r="C38" s="2"/>
      <c r="D38" s="2" t="s">
        <v>22</v>
      </c>
      <c r="E38" s="2" t="s">
        <v>52</v>
      </c>
      <c r="F38" s="9" t="s">
        <v>49</v>
      </c>
      <c r="G38" s="100">
        <v>2</v>
      </c>
      <c r="H38" s="100">
        <v>2.9</v>
      </c>
      <c r="I38" s="86">
        <v>2.8</v>
      </c>
      <c r="J38" s="58">
        <f t="shared" si="0"/>
        <v>-3.4482758620689689</v>
      </c>
      <c r="K38" s="101">
        <v>8.6</v>
      </c>
      <c r="L38" s="100">
        <v>6.8</v>
      </c>
      <c r="M38" s="86">
        <v>11.9</v>
      </c>
      <c r="N38" s="114">
        <f t="shared" si="1"/>
        <v>75.000000000000014</v>
      </c>
    </row>
    <row r="39" spans="1:14">
      <c r="A39" s="122"/>
      <c r="B39" s="21"/>
      <c r="C39" s="2"/>
      <c r="D39" s="2" t="s">
        <v>53</v>
      </c>
      <c r="E39" s="2"/>
      <c r="F39" s="9" t="s">
        <v>49</v>
      </c>
      <c r="G39" s="100">
        <v>1.6</v>
      </c>
      <c r="H39" s="100">
        <v>1.9</v>
      </c>
      <c r="I39" s="86">
        <v>2.8</v>
      </c>
      <c r="J39" s="58">
        <f t="shared" si="0"/>
        <v>47.368421052631575</v>
      </c>
      <c r="K39" s="101">
        <v>1.4</v>
      </c>
      <c r="L39" s="100">
        <v>1.4</v>
      </c>
      <c r="M39" s="86">
        <v>1.3</v>
      </c>
      <c r="N39" s="114">
        <f t="shared" si="1"/>
        <v>-7.1428571428571335</v>
      </c>
    </row>
    <row r="40" spans="1:14">
      <c r="A40" s="122"/>
      <c r="B40" s="21"/>
      <c r="C40" s="2" t="s">
        <v>54</v>
      </c>
      <c r="D40" s="2"/>
      <c r="E40" s="2"/>
      <c r="F40" s="9" t="s">
        <v>55</v>
      </c>
      <c r="G40" s="100">
        <v>28.8</v>
      </c>
      <c r="H40" s="100">
        <v>28.3</v>
      </c>
      <c r="I40" s="86">
        <v>31.3</v>
      </c>
      <c r="J40" s="58">
        <f t="shared" si="0"/>
        <v>10.600706713780918</v>
      </c>
      <c r="K40" s="101">
        <v>28.8</v>
      </c>
      <c r="L40" s="100">
        <v>28.3</v>
      </c>
      <c r="M40" s="86">
        <v>31.3</v>
      </c>
      <c r="N40" s="114">
        <f t="shared" si="1"/>
        <v>10.600706713780918</v>
      </c>
    </row>
    <row r="41" spans="1:14">
      <c r="A41" s="124"/>
      <c r="B41" s="61"/>
      <c r="C41" s="29" t="s">
        <v>56</v>
      </c>
      <c r="D41" s="29"/>
      <c r="E41" s="29"/>
      <c r="F41" s="30" t="s">
        <v>57</v>
      </c>
      <c r="G41" s="104">
        <v>0.8</v>
      </c>
      <c r="H41" s="104">
        <v>0.7</v>
      </c>
      <c r="I41" s="86">
        <v>0.8</v>
      </c>
      <c r="J41" s="58">
        <f t="shared" ref="J41:J72" si="2">100/H41*(I41-H41)</f>
        <v>14.285714285714299</v>
      </c>
      <c r="K41" s="107">
        <v>1.1000000000000001</v>
      </c>
      <c r="L41" s="104">
        <v>1</v>
      </c>
      <c r="M41" s="86">
        <v>1</v>
      </c>
      <c r="N41" s="117">
        <f t="shared" si="1"/>
        <v>0</v>
      </c>
    </row>
    <row r="42" spans="1:14">
      <c r="A42" s="123" t="s">
        <v>58</v>
      </c>
      <c r="B42" s="16"/>
      <c r="C42" s="17" t="s">
        <v>59</v>
      </c>
      <c r="D42" s="17"/>
      <c r="E42" s="17"/>
      <c r="F42" s="6" t="s">
        <v>60</v>
      </c>
      <c r="G42" s="99">
        <v>31</v>
      </c>
      <c r="H42" s="99">
        <v>31.5</v>
      </c>
      <c r="I42" s="92">
        <v>29.5</v>
      </c>
      <c r="J42" s="62">
        <f t="shared" si="2"/>
        <v>-6.3492063492063489</v>
      </c>
      <c r="K42" s="98">
        <v>61.7</v>
      </c>
      <c r="L42" s="99">
        <v>62.3</v>
      </c>
      <c r="M42" s="92">
        <v>62.1</v>
      </c>
      <c r="N42" s="113">
        <f t="shared" si="1"/>
        <v>-0.32102728731941532</v>
      </c>
    </row>
    <row r="43" spans="1:14">
      <c r="A43" s="122"/>
      <c r="B43" s="21"/>
      <c r="C43" s="2" t="s">
        <v>40</v>
      </c>
      <c r="D43" s="2"/>
      <c r="E43" s="2"/>
      <c r="F43" s="9" t="s">
        <v>60</v>
      </c>
      <c r="G43" s="100">
        <v>33.799999999999997</v>
      </c>
      <c r="H43" s="100">
        <v>33.6</v>
      </c>
      <c r="I43" s="86">
        <v>33.700000000000003</v>
      </c>
      <c r="J43" s="58">
        <f t="shared" si="2"/>
        <v>0.29761904761905184</v>
      </c>
      <c r="K43" s="101">
        <v>65.5</v>
      </c>
      <c r="L43" s="100">
        <v>67.099999999999994</v>
      </c>
      <c r="M43" s="86">
        <v>68.7</v>
      </c>
      <c r="N43" s="114">
        <f t="shared" si="1"/>
        <v>2.3845007451564957</v>
      </c>
    </row>
    <row r="44" spans="1:14">
      <c r="A44" s="122"/>
      <c r="B44" s="21"/>
      <c r="C44" s="2"/>
      <c r="D44" s="2" t="s">
        <v>41</v>
      </c>
      <c r="E44" s="2"/>
      <c r="F44" s="9" t="s">
        <v>60</v>
      </c>
      <c r="G44" s="100">
        <v>28.1</v>
      </c>
      <c r="H44" s="100">
        <v>34.5</v>
      </c>
      <c r="I44" s="86">
        <v>33.200000000000003</v>
      </c>
      <c r="J44" s="58">
        <f t="shared" si="2"/>
        <v>-3.7681159420289774</v>
      </c>
      <c r="K44" s="101">
        <v>62.9</v>
      </c>
      <c r="L44" s="100">
        <v>65.5</v>
      </c>
      <c r="M44" s="86">
        <v>63.4</v>
      </c>
      <c r="N44" s="114">
        <f t="shared" si="1"/>
        <v>-3.2061068702290099</v>
      </c>
    </row>
    <row r="45" spans="1:14">
      <c r="A45" s="122"/>
      <c r="B45" s="21"/>
      <c r="C45" s="2" t="s">
        <v>61</v>
      </c>
      <c r="D45" s="2"/>
      <c r="E45" s="2"/>
      <c r="F45" s="9" t="s">
        <v>60</v>
      </c>
      <c r="G45" s="100">
        <v>10.199999999999999</v>
      </c>
      <c r="H45" s="100">
        <v>21.6</v>
      </c>
      <c r="I45" s="86">
        <v>19.100000000000001</v>
      </c>
      <c r="J45" s="58">
        <f t="shared" si="2"/>
        <v>-11.574074074074074</v>
      </c>
      <c r="K45" s="101">
        <v>32.299999999999997</v>
      </c>
      <c r="L45" s="100">
        <v>35.700000000000003</v>
      </c>
      <c r="M45" s="86">
        <v>33</v>
      </c>
      <c r="N45" s="114">
        <f t="shared" si="1"/>
        <v>-7.5630252100840414</v>
      </c>
    </row>
    <row r="46" spans="1:14">
      <c r="A46" s="122"/>
      <c r="B46" s="21"/>
      <c r="C46" s="2" t="s">
        <v>43</v>
      </c>
      <c r="D46" s="2"/>
      <c r="E46" s="2"/>
      <c r="F46" s="9" t="s">
        <v>60</v>
      </c>
      <c r="G46" s="100">
        <v>243.3</v>
      </c>
      <c r="H46" s="100">
        <v>248</v>
      </c>
      <c r="I46" s="86">
        <v>205.2</v>
      </c>
      <c r="J46" s="58">
        <f t="shared" si="2"/>
        <v>-17.258064516129036</v>
      </c>
      <c r="K46" s="101">
        <v>387.4</v>
      </c>
      <c r="L46" s="100">
        <v>392</v>
      </c>
      <c r="M46" s="86">
        <v>373.8</v>
      </c>
      <c r="N46" s="114">
        <f t="shared" si="1"/>
        <v>-4.6428571428571397</v>
      </c>
    </row>
    <row r="47" spans="1:14">
      <c r="A47" s="122"/>
      <c r="B47" s="18"/>
      <c r="C47" s="19" t="s">
        <v>44</v>
      </c>
      <c r="D47" s="19"/>
      <c r="E47" s="19"/>
      <c r="F47" s="22" t="s">
        <v>60</v>
      </c>
      <c r="G47" s="102">
        <v>563</v>
      </c>
      <c r="H47" s="102">
        <v>393.2</v>
      </c>
      <c r="I47" s="96">
        <v>546.6</v>
      </c>
      <c r="J47" s="63">
        <f t="shared" si="2"/>
        <v>39.013224821973566</v>
      </c>
      <c r="K47" s="105">
        <v>794.6</v>
      </c>
      <c r="L47" s="102">
        <v>682.5</v>
      </c>
      <c r="M47" s="96">
        <v>776.9</v>
      </c>
      <c r="N47" s="116">
        <f t="shared" si="1"/>
        <v>13.831501831501829</v>
      </c>
    </row>
    <row r="48" spans="1:14">
      <c r="A48" s="122"/>
      <c r="B48" s="21"/>
      <c r="C48" s="2" t="s">
        <v>62</v>
      </c>
      <c r="D48" s="2"/>
      <c r="E48" s="2"/>
      <c r="F48" s="9" t="s">
        <v>63</v>
      </c>
      <c r="G48" s="100">
        <v>6676</v>
      </c>
      <c r="H48" s="100">
        <v>6632</v>
      </c>
      <c r="I48" s="86">
        <v>6646.4</v>
      </c>
      <c r="J48" s="58">
        <f t="shared" si="2"/>
        <v>0.21712907117007896</v>
      </c>
      <c r="K48" s="101">
        <v>8193.9</v>
      </c>
      <c r="L48" s="100">
        <v>8414.9</v>
      </c>
      <c r="M48" s="86">
        <v>8783</v>
      </c>
      <c r="N48" s="114">
        <f t="shared" si="1"/>
        <v>4.3743835339695112</v>
      </c>
    </row>
    <row r="49" spans="1:14">
      <c r="A49" s="122"/>
      <c r="B49" s="21"/>
      <c r="C49" s="2" t="s">
        <v>64</v>
      </c>
      <c r="D49" s="2"/>
      <c r="E49" s="2"/>
      <c r="F49" s="9" t="s">
        <v>65</v>
      </c>
      <c r="G49" s="100">
        <v>17.3</v>
      </c>
      <c r="H49" s="100">
        <v>16.399999999999999</v>
      </c>
      <c r="I49" s="86">
        <v>17</v>
      </c>
      <c r="J49" s="63">
        <f t="shared" si="2"/>
        <v>3.6585365853658622</v>
      </c>
      <c r="K49" s="101">
        <v>10</v>
      </c>
      <c r="L49" s="100">
        <v>21.6</v>
      </c>
      <c r="M49" s="86">
        <v>7.3</v>
      </c>
      <c r="N49" s="114">
        <f t="shared" si="1"/>
        <v>-66.203703703703709</v>
      </c>
    </row>
    <row r="50" spans="1:14">
      <c r="A50" s="122"/>
      <c r="B50" s="25"/>
      <c r="C50" s="26" t="s">
        <v>39</v>
      </c>
      <c r="D50" s="26"/>
      <c r="E50" s="26"/>
      <c r="F50" s="27" t="s">
        <v>66</v>
      </c>
      <c r="G50" s="103">
        <v>40.799999999999997</v>
      </c>
      <c r="H50" s="103">
        <v>41</v>
      </c>
      <c r="I50" s="89">
        <v>36.5</v>
      </c>
      <c r="J50" s="58">
        <f t="shared" si="2"/>
        <v>-10.97560975609756</v>
      </c>
      <c r="K50" s="106">
        <v>21.7</v>
      </c>
      <c r="L50" s="103">
        <v>28</v>
      </c>
      <c r="M50" s="89">
        <v>21.4</v>
      </c>
      <c r="N50" s="115">
        <f t="shared" si="1"/>
        <v>-23.571428571428577</v>
      </c>
    </row>
    <row r="51" spans="1:14">
      <c r="A51" s="122"/>
      <c r="B51" s="21"/>
      <c r="C51" s="2" t="s">
        <v>41</v>
      </c>
      <c r="D51" s="2"/>
      <c r="E51" s="2"/>
      <c r="F51" s="9" t="s">
        <v>66</v>
      </c>
      <c r="G51" s="100">
        <v>29.4</v>
      </c>
      <c r="H51" s="100">
        <v>38.1</v>
      </c>
      <c r="I51" s="86">
        <v>26.3</v>
      </c>
      <c r="J51" s="58">
        <f t="shared" si="2"/>
        <v>-30.971128608923888</v>
      </c>
      <c r="K51" s="101">
        <v>18.3</v>
      </c>
      <c r="L51" s="100">
        <v>26.3</v>
      </c>
      <c r="M51" s="86">
        <v>19.5</v>
      </c>
      <c r="N51" s="114">
        <f t="shared" si="1"/>
        <v>-25.855513307984793</v>
      </c>
    </row>
    <row r="52" spans="1:14">
      <c r="A52" s="122"/>
      <c r="B52" s="21"/>
      <c r="C52" s="2" t="s">
        <v>61</v>
      </c>
      <c r="D52" s="2"/>
      <c r="E52" s="2"/>
      <c r="F52" s="9" t="s">
        <v>66</v>
      </c>
      <c r="G52" s="100">
        <v>72.900000000000006</v>
      </c>
      <c r="H52" s="100">
        <v>97.5</v>
      </c>
      <c r="I52" s="86">
        <v>67.400000000000006</v>
      </c>
      <c r="J52" s="58">
        <f t="shared" si="2"/>
        <v>-30.871794871794862</v>
      </c>
      <c r="K52" s="101">
        <v>46.1</v>
      </c>
      <c r="L52" s="100">
        <v>60.8</v>
      </c>
      <c r="M52" s="86">
        <v>50.4</v>
      </c>
      <c r="N52" s="114">
        <f t="shared" si="1"/>
        <v>-17.105263157894736</v>
      </c>
    </row>
    <row r="53" spans="1:14">
      <c r="A53" s="122"/>
      <c r="B53" s="21"/>
      <c r="C53" s="2" t="s">
        <v>43</v>
      </c>
      <c r="D53" s="2"/>
      <c r="E53" s="2"/>
      <c r="F53" s="9" t="s">
        <v>66</v>
      </c>
      <c r="G53" s="100">
        <v>42.2</v>
      </c>
      <c r="H53" s="100">
        <v>38.299999999999997</v>
      </c>
      <c r="I53" s="86">
        <v>63.1</v>
      </c>
      <c r="J53" s="58">
        <f t="shared" si="2"/>
        <v>64.751958224543102</v>
      </c>
      <c r="K53" s="101">
        <v>13</v>
      </c>
      <c r="L53" s="100">
        <v>17.3</v>
      </c>
      <c r="M53" s="86">
        <v>23.1</v>
      </c>
      <c r="N53" s="114">
        <f t="shared" si="1"/>
        <v>33.52601156069364</v>
      </c>
    </row>
    <row r="54" spans="1:14">
      <c r="A54" s="122"/>
      <c r="B54" s="21"/>
      <c r="C54" s="2" t="s">
        <v>44</v>
      </c>
      <c r="D54" s="2"/>
      <c r="E54" s="2"/>
      <c r="F54" s="9" t="s">
        <v>66</v>
      </c>
      <c r="G54" s="100">
        <v>9.6</v>
      </c>
      <c r="H54" s="100">
        <v>11</v>
      </c>
      <c r="I54" s="86">
        <v>9.1999999999999993</v>
      </c>
      <c r="J54" s="58">
        <f t="shared" si="2"/>
        <v>-16.36363636363637</v>
      </c>
      <c r="K54" s="101">
        <v>3.2</v>
      </c>
      <c r="L54" s="100">
        <v>5.0999999999999996</v>
      </c>
      <c r="M54" s="86">
        <v>6</v>
      </c>
      <c r="N54" s="114">
        <f t="shared" si="1"/>
        <v>17.64705882352942</v>
      </c>
    </row>
    <row r="55" spans="1:14">
      <c r="A55" s="124"/>
      <c r="B55" s="28"/>
      <c r="C55" s="29" t="s">
        <v>67</v>
      </c>
      <c r="D55" s="29"/>
      <c r="E55" s="29"/>
      <c r="F55" s="30" t="s">
        <v>68</v>
      </c>
      <c r="G55" s="104">
        <v>52.8</v>
      </c>
      <c r="H55" s="104">
        <v>60.7</v>
      </c>
      <c r="I55" s="119">
        <v>56</v>
      </c>
      <c r="J55" s="59">
        <f t="shared" si="2"/>
        <v>-7.7429983525535464</v>
      </c>
      <c r="K55" s="107">
        <v>41.6</v>
      </c>
      <c r="L55" s="104">
        <v>55.1</v>
      </c>
      <c r="M55" s="119">
        <v>45</v>
      </c>
      <c r="N55" s="117">
        <f t="shared" si="1"/>
        <v>-18.330308529945555</v>
      </c>
    </row>
    <row r="56" spans="1:14">
      <c r="A56" s="123" t="s">
        <v>69</v>
      </c>
      <c r="B56" s="16"/>
      <c r="C56" s="17" t="s">
        <v>70</v>
      </c>
      <c r="D56" s="17"/>
      <c r="E56" s="17"/>
      <c r="F56" s="6" t="s">
        <v>30</v>
      </c>
      <c r="G56" s="99">
        <v>6535.9</v>
      </c>
      <c r="H56" s="99">
        <v>6441.9</v>
      </c>
      <c r="I56" s="86">
        <v>5967</v>
      </c>
      <c r="J56" s="62">
        <f t="shared" si="2"/>
        <v>-7.3720486191961951</v>
      </c>
      <c r="K56" s="98">
        <v>6449.7</v>
      </c>
      <c r="L56" s="99">
        <v>6467.1</v>
      </c>
      <c r="M56" s="86">
        <v>6401.2</v>
      </c>
      <c r="N56" s="113">
        <f t="shared" si="1"/>
        <v>-1.019003881183228</v>
      </c>
    </row>
    <row r="57" spans="1:14">
      <c r="A57" s="122"/>
      <c r="B57" s="21"/>
      <c r="C57" s="2" t="s">
        <v>22</v>
      </c>
      <c r="D57" s="2" t="s">
        <v>71</v>
      </c>
      <c r="E57" s="2"/>
      <c r="F57" s="9" t="s">
        <v>30</v>
      </c>
      <c r="G57" s="100">
        <v>11.1</v>
      </c>
      <c r="H57" s="100">
        <v>12.9</v>
      </c>
      <c r="I57" s="86">
        <v>5.5</v>
      </c>
      <c r="J57" s="58">
        <f t="shared" si="2"/>
        <v>-57.36434108527132</v>
      </c>
      <c r="K57" s="101">
        <v>12</v>
      </c>
      <c r="L57" s="100">
        <v>7.9</v>
      </c>
      <c r="M57" s="86">
        <v>4.9000000000000004</v>
      </c>
      <c r="N57" s="114">
        <f t="shared" si="1"/>
        <v>-37.974683544303801</v>
      </c>
    </row>
    <row r="58" spans="1:14">
      <c r="A58" s="122"/>
      <c r="B58" s="21"/>
      <c r="C58" s="2"/>
      <c r="D58" s="2" t="s">
        <v>72</v>
      </c>
      <c r="E58" s="2"/>
      <c r="F58" s="9" t="s">
        <v>30</v>
      </c>
      <c r="G58" s="100">
        <v>3781.8</v>
      </c>
      <c r="H58" s="100">
        <v>3805.5</v>
      </c>
      <c r="I58" s="86">
        <v>3421.7</v>
      </c>
      <c r="J58" s="58">
        <f t="shared" si="2"/>
        <v>-10.085402706608861</v>
      </c>
      <c r="K58" s="101">
        <v>4210.5</v>
      </c>
      <c r="L58" s="100">
        <v>4190</v>
      </c>
      <c r="M58" s="86">
        <v>4048.9</v>
      </c>
      <c r="N58" s="114">
        <f t="shared" si="1"/>
        <v>-3.3675417661097828</v>
      </c>
    </row>
    <row r="59" spans="1:14">
      <c r="A59" s="122"/>
      <c r="B59" s="21"/>
      <c r="C59" s="2"/>
      <c r="D59" s="2" t="s">
        <v>171</v>
      </c>
      <c r="E59" s="2"/>
      <c r="F59" s="9" t="s">
        <v>30</v>
      </c>
      <c r="G59" s="100">
        <v>1049</v>
      </c>
      <c r="H59" s="100">
        <v>1034</v>
      </c>
      <c r="I59" s="86">
        <v>989.4</v>
      </c>
      <c r="J59" s="58">
        <f t="shared" si="2"/>
        <v>-4.3133462282398476</v>
      </c>
      <c r="K59" s="101">
        <v>747.1</v>
      </c>
      <c r="L59" s="100">
        <v>727</v>
      </c>
      <c r="M59" s="86">
        <v>731.6</v>
      </c>
      <c r="N59" s="114">
        <f t="shared" si="1"/>
        <v>0.63273727647868261</v>
      </c>
    </row>
    <row r="60" spans="1:14">
      <c r="A60" s="122"/>
      <c r="B60" s="21"/>
      <c r="C60" s="2"/>
      <c r="D60" s="2" t="s">
        <v>74</v>
      </c>
      <c r="E60" s="2"/>
      <c r="F60" s="9" t="s">
        <v>30</v>
      </c>
      <c r="G60" s="100">
        <v>1338.1</v>
      </c>
      <c r="H60" s="100">
        <v>1234.3</v>
      </c>
      <c r="I60" s="86">
        <v>1218.2</v>
      </c>
      <c r="J60" s="58">
        <f t="shared" si="2"/>
        <v>-1.3043830511220862</v>
      </c>
      <c r="K60" s="101">
        <v>1066.8</v>
      </c>
      <c r="L60" s="100">
        <v>1131.5</v>
      </c>
      <c r="M60" s="86">
        <v>1169.8</v>
      </c>
      <c r="N60" s="114">
        <f t="shared" si="1"/>
        <v>3.3848873177198371</v>
      </c>
    </row>
    <row r="61" spans="1:14">
      <c r="A61" s="122"/>
      <c r="B61" s="21"/>
      <c r="C61" s="2"/>
      <c r="D61" s="2" t="s">
        <v>75</v>
      </c>
      <c r="E61" s="2"/>
      <c r="F61" s="9" t="s">
        <v>30</v>
      </c>
      <c r="G61" s="100">
        <v>0.5</v>
      </c>
      <c r="H61" s="100">
        <v>1.8</v>
      </c>
      <c r="I61" s="86">
        <v>1</v>
      </c>
      <c r="J61" s="58">
        <f t="shared" si="2"/>
        <v>-44.44444444444445</v>
      </c>
      <c r="K61" s="101">
        <v>4.4000000000000004</v>
      </c>
      <c r="L61" s="100">
        <v>4.7</v>
      </c>
      <c r="M61" s="86">
        <v>8.5</v>
      </c>
      <c r="N61" s="114">
        <f t="shared" si="1"/>
        <v>80.851063829787222</v>
      </c>
    </row>
    <row r="62" spans="1:14">
      <c r="A62" s="122"/>
      <c r="B62" s="21"/>
      <c r="C62" s="2"/>
      <c r="D62" s="2" t="s">
        <v>76</v>
      </c>
      <c r="E62" s="2"/>
      <c r="F62" s="9" t="s">
        <v>30</v>
      </c>
      <c r="G62" s="100">
        <v>63.3</v>
      </c>
      <c r="H62" s="100">
        <v>72.5</v>
      </c>
      <c r="I62" s="86">
        <v>53.8</v>
      </c>
      <c r="J62" s="58">
        <f t="shared" si="2"/>
        <v>-25.793103448275868</v>
      </c>
      <c r="K62" s="101">
        <v>152.1</v>
      </c>
      <c r="L62" s="100">
        <v>146.1</v>
      </c>
      <c r="M62" s="86">
        <v>110.1</v>
      </c>
      <c r="N62" s="114">
        <f t="shared" si="1"/>
        <v>-24.640657084188916</v>
      </c>
    </row>
    <row r="63" spans="1:14">
      <c r="A63" s="122"/>
      <c r="B63" s="21"/>
      <c r="C63" s="2" t="s">
        <v>77</v>
      </c>
      <c r="D63" s="2"/>
      <c r="E63" s="2"/>
      <c r="F63" s="9" t="s">
        <v>30</v>
      </c>
      <c r="G63" s="100">
        <v>372</v>
      </c>
      <c r="H63" s="100">
        <v>348.5</v>
      </c>
      <c r="I63" s="86">
        <v>357.3</v>
      </c>
      <c r="J63" s="58">
        <f t="shared" si="2"/>
        <v>2.5251076040172196</v>
      </c>
      <c r="K63" s="101">
        <v>402.8</v>
      </c>
      <c r="L63" s="100">
        <v>356.7</v>
      </c>
      <c r="M63" s="86">
        <v>389</v>
      </c>
      <c r="N63" s="114">
        <f t="shared" si="1"/>
        <v>9.0552284833193202</v>
      </c>
    </row>
    <row r="64" spans="1:14">
      <c r="A64" s="122"/>
      <c r="B64" s="21"/>
      <c r="C64" s="2" t="s">
        <v>78</v>
      </c>
      <c r="D64" s="2"/>
      <c r="E64" s="2"/>
      <c r="F64" s="9" t="s">
        <v>30</v>
      </c>
      <c r="G64" s="100">
        <v>1084.8</v>
      </c>
      <c r="H64" s="100">
        <v>1043.8</v>
      </c>
      <c r="I64" s="86">
        <v>1062</v>
      </c>
      <c r="J64" s="58">
        <f t="shared" si="2"/>
        <v>1.7436290477102938</v>
      </c>
      <c r="K64" s="101">
        <v>1086.8</v>
      </c>
      <c r="L64" s="100">
        <v>1250.7</v>
      </c>
      <c r="M64" s="86">
        <v>1158</v>
      </c>
      <c r="N64" s="114">
        <f t="shared" si="1"/>
        <v>-7.4118493643559642</v>
      </c>
    </row>
    <row r="65" spans="1:14">
      <c r="A65" s="122"/>
      <c r="B65" s="18"/>
      <c r="C65" s="33" t="s">
        <v>22</v>
      </c>
      <c r="D65" s="19" t="s">
        <v>79</v>
      </c>
      <c r="E65" s="19"/>
      <c r="F65" s="22" t="s">
        <v>30</v>
      </c>
      <c r="G65" s="102">
        <v>782.5</v>
      </c>
      <c r="H65" s="102">
        <v>740.9</v>
      </c>
      <c r="I65" s="96">
        <v>729.6</v>
      </c>
      <c r="J65" s="63">
        <f t="shared" si="2"/>
        <v>-1.5251720880010737</v>
      </c>
      <c r="K65" s="105">
        <v>747.5</v>
      </c>
      <c r="L65" s="102">
        <v>875.9</v>
      </c>
      <c r="M65" s="96">
        <v>773.5</v>
      </c>
      <c r="N65" s="116">
        <f t="shared" si="1"/>
        <v>-11.690832286790728</v>
      </c>
    </row>
    <row r="66" spans="1:14">
      <c r="A66" s="122"/>
      <c r="B66" s="21"/>
      <c r="C66" s="2" t="s">
        <v>80</v>
      </c>
      <c r="D66" s="2"/>
      <c r="E66" s="23"/>
      <c r="F66" s="9" t="s">
        <v>81</v>
      </c>
      <c r="G66" s="100">
        <v>1007657.2</v>
      </c>
      <c r="H66" s="100">
        <v>1063711.5</v>
      </c>
      <c r="I66" s="86">
        <v>1074698.7</v>
      </c>
      <c r="J66" s="58">
        <f t="shared" si="2"/>
        <v>1.0329116494462975</v>
      </c>
      <c r="K66" s="101">
        <v>973781.1</v>
      </c>
      <c r="L66" s="100">
        <v>1072746.2</v>
      </c>
      <c r="M66" s="86">
        <v>1116270.7</v>
      </c>
      <c r="N66" s="114">
        <f t="shared" si="1"/>
        <v>4.0572970568434545</v>
      </c>
    </row>
    <row r="67" spans="1:14">
      <c r="A67" s="122"/>
      <c r="B67" s="21"/>
      <c r="C67" s="2" t="s">
        <v>80</v>
      </c>
      <c r="D67" s="2"/>
      <c r="E67" s="23"/>
      <c r="F67" s="9" t="s">
        <v>30</v>
      </c>
      <c r="G67" s="100">
        <v>8036.6</v>
      </c>
      <c r="H67" s="100">
        <v>7878.3</v>
      </c>
      <c r="I67" s="86">
        <v>7433.6</v>
      </c>
      <c r="J67" s="58">
        <f t="shared" si="2"/>
        <v>-5.6446187629310867</v>
      </c>
      <c r="K67" s="101">
        <v>8002.8</v>
      </c>
      <c r="L67" s="100">
        <v>8111.5</v>
      </c>
      <c r="M67" s="86">
        <v>7984.8</v>
      </c>
      <c r="N67" s="114">
        <f t="shared" si="1"/>
        <v>-1.5619799050730421</v>
      </c>
    </row>
    <row r="68" spans="1:14">
      <c r="A68" s="122"/>
      <c r="B68" s="25"/>
      <c r="C68" s="26" t="s">
        <v>82</v>
      </c>
      <c r="D68" s="26"/>
      <c r="E68" s="26"/>
      <c r="F68" s="27" t="s">
        <v>30</v>
      </c>
      <c r="G68" s="103">
        <v>5198.2</v>
      </c>
      <c r="H68" s="103">
        <v>4965.3999999999996</v>
      </c>
      <c r="I68" s="89">
        <v>4836.1000000000004</v>
      </c>
      <c r="J68" s="60">
        <f t="shared" si="2"/>
        <v>-2.604019817134557</v>
      </c>
      <c r="K68" s="106">
        <v>5755.2</v>
      </c>
      <c r="L68" s="103">
        <v>5972.9</v>
      </c>
      <c r="M68" s="89">
        <v>5938</v>
      </c>
      <c r="N68" s="115">
        <f t="shared" si="1"/>
        <v>-0.5843057811113469</v>
      </c>
    </row>
    <row r="69" spans="1:14">
      <c r="A69" s="122"/>
      <c r="B69" s="21"/>
      <c r="C69" s="2" t="s">
        <v>83</v>
      </c>
      <c r="D69" s="2"/>
      <c r="E69" s="2"/>
      <c r="F69" s="9" t="s">
        <v>30</v>
      </c>
      <c r="G69" s="100">
        <v>180.9</v>
      </c>
      <c r="H69" s="100">
        <v>161.69999999999999</v>
      </c>
      <c r="I69" s="86">
        <v>140.4</v>
      </c>
      <c r="J69" s="58">
        <f t="shared" si="2"/>
        <v>-13.172541743970305</v>
      </c>
      <c r="K69" s="101">
        <v>131.80000000000001</v>
      </c>
      <c r="L69" s="100">
        <v>98.3</v>
      </c>
      <c r="M69" s="86">
        <v>107.4</v>
      </c>
      <c r="N69" s="114">
        <f t="shared" si="1"/>
        <v>9.2573753814852591</v>
      </c>
    </row>
    <row r="70" spans="1:14">
      <c r="A70" s="122"/>
      <c r="B70" s="21"/>
      <c r="C70" s="2" t="s">
        <v>84</v>
      </c>
      <c r="D70" s="2"/>
      <c r="E70" s="2"/>
      <c r="F70" s="9" t="s">
        <v>30</v>
      </c>
      <c r="G70" s="100">
        <v>2560.3000000000002</v>
      </c>
      <c r="H70" s="100">
        <v>2647.1</v>
      </c>
      <c r="I70" s="86">
        <v>2333.6</v>
      </c>
      <c r="J70" s="58">
        <f t="shared" si="2"/>
        <v>-11.843149106569454</v>
      </c>
      <c r="K70" s="101">
        <v>1965.2</v>
      </c>
      <c r="L70" s="100">
        <v>1882.9</v>
      </c>
      <c r="M70" s="86">
        <v>1791.3</v>
      </c>
      <c r="N70" s="114">
        <f t="shared" si="1"/>
        <v>-4.8648361569918812</v>
      </c>
    </row>
    <row r="71" spans="1:14">
      <c r="A71" s="124"/>
      <c r="B71" s="28"/>
      <c r="C71" s="29" t="s">
        <v>22</v>
      </c>
      <c r="D71" s="29" t="s">
        <v>85</v>
      </c>
      <c r="E71" s="29"/>
      <c r="F71" s="30" t="s">
        <v>30</v>
      </c>
      <c r="G71" s="104">
        <v>2078.5</v>
      </c>
      <c r="H71" s="104">
        <v>2100.3000000000002</v>
      </c>
      <c r="I71" s="86">
        <v>1837.7</v>
      </c>
      <c r="J71" s="59">
        <f t="shared" si="2"/>
        <v>-12.502975765366857</v>
      </c>
      <c r="K71" s="107">
        <v>1581.3</v>
      </c>
      <c r="L71" s="104">
        <v>1497.8</v>
      </c>
      <c r="M71" s="86">
        <v>1449</v>
      </c>
      <c r="N71" s="117">
        <f t="shared" si="1"/>
        <v>-3.2581118974495893</v>
      </c>
    </row>
    <row r="72" spans="1:14">
      <c r="A72" s="122" t="s">
        <v>86</v>
      </c>
      <c r="B72" s="21"/>
      <c r="C72" s="2" t="s">
        <v>87</v>
      </c>
      <c r="D72" s="2"/>
      <c r="E72" s="2"/>
      <c r="F72" s="9" t="s">
        <v>20</v>
      </c>
      <c r="G72" s="100">
        <v>69160.3</v>
      </c>
      <c r="H72" s="100">
        <v>70588</v>
      </c>
      <c r="I72" s="92">
        <v>68895.7</v>
      </c>
      <c r="J72" s="58">
        <f t="shared" si="2"/>
        <v>-2.397432991443309</v>
      </c>
      <c r="K72" s="101">
        <v>59374.400000000001</v>
      </c>
      <c r="L72" s="100">
        <v>69028.899999999994</v>
      </c>
      <c r="M72" s="92">
        <v>78165.8</v>
      </c>
      <c r="N72" s="114">
        <f t="shared" si="1"/>
        <v>13.236340141592883</v>
      </c>
    </row>
    <row r="73" spans="1:14">
      <c r="A73" s="122"/>
      <c r="B73" s="21"/>
      <c r="C73" s="2" t="s">
        <v>87</v>
      </c>
      <c r="D73" s="2"/>
      <c r="E73" s="2"/>
      <c r="F73" s="9" t="s">
        <v>30</v>
      </c>
      <c r="G73" s="100">
        <v>551.6</v>
      </c>
      <c r="H73" s="100">
        <v>522.79999999999995</v>
      </c>
      <c r="I73" s="86">
        <v>476.5</v>
      </c>
      <c r="J73" s="58">
        <f t="shared" ref="J73:J104" si="3">100/H73*(I73-H73)</f>
        <v>-8.8561591430757378</v>
      </c>
      <c r="K73" s="101">
        <v>488</v>
      </c>
      <c r="L73" s="100">
        <v>522</v>
      </c>
      <c r="M73" s="86">
        <v>559.1</v>
      </c>
      <c r="N73" s="114">
        <f t="shared" ref="N73:N136" si="4">100/L73*(M73-L73)</f>
        <v>7.1072796934865945</v>
      </c>
    </row>
    <row r="74" spans="1:14">
      <c r="A74" s="122"/>
      <c r="B74" s="21"/>
      <c r="C74" s="2" t="s">
        <v>22</v>
      </c>
      <c r="D74" s="2" t="s">
        <v>70</v>
      </c>
      <c r="E74" s="2"/>
      <c r="F74" s="9" t="s">
        <v>30</v>
      </c>
      <c r="G74" s="100">
        <v>519.1</v>
      </c>
      <c r="H74" s="100">
        <v>498.8</v>
      </c>
      <c r="I74" s="86">
        <v>440.2</v>
      </c>
      <c r="J74" s="58">
        <f t="shared" si="3"/>
        <v>-11.748195669607062</v>
      </c>
      <c r="K74" s="101">
        <v>469.9</v>
      </c>
      <c r="L74" s="100">
        <v>498.7</v>
      </c>
      <c r="M74" s="86">
        <v>539</v>
      </c>
      <c r="N74" s="114">
        <f t="shared" si="4"/>
        <v>8.0810106276318443</v>
      </c>
    </row>
    <row r="75" spans="1:14">
      <c r="A75" s="122"/>
      <c r="B75" s="21"/>
      <c r="C75" s="2"/>
      <c r="D75" s="2" t="s">
        <v>22</v>
      </c>
      <c r="E75" s="2" t="s">
        <v>72</v>
      </c>
      <c r="F75" s="9" t="s">
        <v>30</v>
      </c>
      <c r="G75" s="100">
        <v>34.9</v>
      </c>
      <c r="H75" s="100">
        <v>47.4</v>
      </c>
      <c r="I75" s="86">
        <v>37.1</v>
      </c>
      <c r="J75" s="58">
        <f t="shared" si="3"/>
        <v>-21.729957805907166</v>
      </c>
      <c r="K75" s="101">
        <v>53.8</v>
      </c>
      <c r="L75" s="100">
        <v>38.9</v>
      </c>
      <c r="M75" s="86">
        <v>77.2</v>
      </c>
      <c r="N75" s="114">
        <f t="shared" si="4"/>
        <v>98.45758354755786</v>
      </c>
    </row>
    <row r="76" spans="1:14">
      <c r="A76" s="122"/>
      <c r="B76" s="21"/>
      <c r="C76" s="2"/>
      <c r="D76" s="2"/>
      <c r="E76" s="2" t="s">
        <v>172</v>
      </c>
      <c r="F76" s="9" t="s">
        <v>30</v>
      </c>
      <c r="G76" s="100">
        <v>12.3</v>
      </c>
      <c r="H76" s="100">
        <v>22.1</v>
      </c>
      <c r="I76" s="86">
        <v>12.5</v>
      </c>
      <c r="J76" s="58">
        <f t="shared" si="3"/>
        <v>-43.43891402714933</v>
      </c>
      <c r="K76" s="101">
        <v>23.3</v>
      </c>
      <c r="L76" s="100">
        <v>21.6</v>
      </c>
      <c r="M76" s="86">
        <v>10.7</v>
      </c>
      <c r="N76" s="114">
        <f t="shared" si="4"/>
        <v>-50.462962962962976</v>
      </c>
    </row>
    <row r="77" spans="1:14">
      <c r="A77" s="122"/>
      <c r="B77" s="21"/>
      <c r="C77" s="2"/>
      <c r="D77" s="2"/>
      <c r="E77" s="2" t="s">
        <v>74</v>
      </c>
      <c r="F77" s="9" t="s">
        <v>30</v>
      </c>
      <c r="G77" s="100">
        <v>285.60000000000002</v>
      </c>
      <c r="H77" s="100">
        <v>276</v>
      </c>
      <c r="I77" s="86">
        <v>261.2</v>
      </c>
      <c r="J77" s="58">
        <f t="shared" si="3"/>
        <v>-5.3623188405797144</v>
      </c>
      <c r="K77" s="101">
        <v>232.7</v>
      </c>
      <c r="L77" s="100">
        <v>278.5</v>
      </c>
      <c r="M77" s="86">
        <v>274</v>
      </c>
      <c r="N77" s="114">
        <f t="shared" si="4"/>
        <v>-1.6157989228007181</v>
      </c>
    </row>
    <row r="78" spans="1:14">
      <c r="A78" s="122"/>
      <c r="B78" s="32"/>
      <c r="C78" s="19"/>
      <c r="D78" s="19" t="s">
        <v>77</v>
      </c>
      <c r="E78" s="19"/>
      <c r="F78" s="22" t="s">
        <v>30</v>
      </c>
      <c r="G78" s="102">
        <v>-1.4</v>
      </c>
      <c r="H78" s="102">
        <v>5.0999999999999996</v>
      </c>
      <c r="I78" s="96">
        <v>-0.9</v>
      </c>
      <c r="J78" s="63">
        <f t="shared" si="3"/>
        <v>-117.64705882352942</v>
      </c>
      <c r="K78" s="105">
        <v>-13.2</v>
      </c>
      <c r="L78" s="102">
        <v>-5.6</v>
      </c>
      <c r="M78" s="96">
        <v>-8.6999999999999993</v>
      </c>
      <c r="N78" s="116">
        <f t="shared" si="4"/>
        <v>55.357142857142854</v>
      </c>
    </row>
    <row r="79" spans="1:14">
      <c r="A79" s="122"/>
      <c r="B79" s="21"/>
      <c r="C79" s="2" t="s">
        <v>89</v>
      </c>
      <c r="D79" s="2"/>
      <c r="E79" s="2"/>
      <c r="F79" s="9" t="s">
        <v>20</v>
      </c>
      <c r="G79" s="100">
        <v>20505</v>
      </c>
      <c r="H79" s="100">
        <v>15314.1</v>
      </c>
      <c r="I79" s="86">
        <v>11453.8</v>
      </c>
      <c r="J79" s="58">
        <f t="shared" si="3"/>
        <v>-25.207488523648149</v>
      </c>
      <c r="K79" s="101">
        <v>16524.8</v>
      </c>
      <c r="L79" s="100">
        <v>19320</v>
      </c>
      <c r="M79" s="86">
        <v>26965.3</v>
      </c>
      <c r="N79" s="114">
        <f t="shared" si="4"/>
        <v>39.571946169772254</v>
      </c>
    </row>
    <row r="80" spans="1:14">
      <c r="A80" s="122"/>
      <c r="B80" s="21"/>
      <c r="C80" s="2" t="s">
        <v>89</v>
      </c>
      <c r="D80" s="2"/>
      <c r="E80" s="2"/>
      <c r="F80" s="9" t="s">
        <v>30</v>
      </c>
      <c r="G80" s="100">
        <v>163.5</v>
      </c>
      <c r="H80" s="100">
        <v>113.4</v>
      </c>
      <c r="I80" s="86">
        <v>79.2</v>
      </c>
      <c r="J80" s="58">
        <f t="shared" si="3"/>
        <v>-30.158730158730158</v>
      </c>
      <c r="K80" s="101">
        <v>135.80000000000001</v>
      </c>
      <c r="L80" s="100">
        <v>146.1</v>
      </c>
      <c r="M80" s="86">
        <v>192.9</v>
      </c>
      <c r="N80" s="114">
        <f t="shared" si="4"/>
        <v>32.032854209445595</v>
      </c>
    </row>
    <row r="81" spans="1:14">
      <c r="A81" s="122"/>
      <c r="B81" s="23"/>
      <c r="C81" s="2" t="s">
        <v>90</v>
      </c>
      <c r="D81" s="2"/>
      <c r="E81" s="2"/>
      <c r="F81" s="64" t="s">
        <v>91</v>
      </c>
      <c r="G81" s="100">
        <v>0.3</v>
      </c>
      <c r="H81" s="100"/>
      <c r="I81" s="86"/>
      <c r="J81" s="58"/>
      <c r="K81" s="101">
        <v>1.3</v>
      </c>
      <c r="L81" s="100">
        <v>0.4</v>
      </c>
      <c r="M81" s="86">
        <v>0.3</v>
      </c>
      <c r="N81" s="114">
        <f t="shared" si="4"/>
        <v>-25.000000000000007</v>
      </c>
    </row>
    <row r="82" spans="1:14">
      <c r="A82" s="122"/>
      <c r="B82" s="25"/>
      <c r="C82" s="26" t="s">
        <v>92</v>
      </c>
      <c r="D82" s="26"/>
      <c r="E82" s="26"/>
      <c r="F82" s="27" t="s">
        <v>30</v>
      </c>
      <c r="G82" s="103">
        <v>84.3</v>
      </c>
      <c r="H82" s="103">
        <v>23.6</v>
      </c>
      <c r="I82" s="89">
        <v>67</v>
      </c>
      <c r="J82" s="60">
        <f t="shared" si="3"/>
        <v>183.89830508474574</v>
      </c>
      <c r="K82" s="106">
        <v>113</v>
      </c>
      <c r="L82" s="103">
        <v>144.6</v>
      </c>
      <c r="M82" s="89">
        <v>-48.9</v>
      </c>
      <c r="N82" s="115">
        <f t="shared" si="4"/>
        <v>-133.8174273858921</v>
      </c>
    </row>
    <row r="83" spans="1:14">
      <c r="A83" s="122"/>
      <c r="B83" s="21"/>
      <c r="C83" s="2" t="s">
        <v>93</v>
      </c>
      <c r="D83" s="2"/>
      <c r="E83" s="2"/>
      <c r="F83" s="9" t="s">
        <v>30</v>
      </c>
      <c r="G83" s="100">
        <v>1777.8</v>
      </c>
      <c r="H83" s="100">
        <v>1906.2</v>
      </c>
      <c r="I83" s="86">
        <v>1604</v>
      </c>
      <c r="J83" s="58">
        <f t="shared" si="3"/>
        <v>-15.853530584408773</v>
      </c>
      <c r="K83" s="101">
        <v>1217.8</v>
      </c>
      <c r="L83" s="100">
        <v>1007</v>
      </c>
      <c r="M83" s="86">
        <v>1017.8</v>
      </c>
      <c r="N83" s="114">
        <f t="shared" si="4"/>
        <v>1.0724925521350501</v>
      </c>
    </row>
    <row r="84" spans="1:14">
      <c r="A84" s="122"/>
      <c r="B84" s="21"/>
      <c r="C84" s="2" t="s">
        <v>94</v>
      </c>
      <c r="D84" s="2"/>
      <c r="E84" s="2"/>
      <c r="F84" s="9" t="s">
        <v>30</v>
      </c>
      <c r="G84" s="100">
        <v>1.4</v>
      </c>
      <c r="H84" s="100">
        <v>-23.4</v>
      </c>
      <c r="I84" s="119">
        <v>-42.5</v>
      </c>
      <c r="J84" s="108">
        <f t="shared" si="3"/>
        <v>81.623931623931625</v>
      </c>
      <c r="K84" s="101">
        <v>-75.599999999999994</v>
      </c>
      <c r="L84" s="100">
        <v>-201.2</v>
      </c>
      <c r="M84" s="119">
        <v>115.8</v>
      </c>
      <c r="N84" s="114">
        <f t="shared" si="4"/>
        <v>-157.55467196819086</v>
      </c>
    </row>
    <row r="85" spans="1:14" ht="15" customHeight="1">
      <c r="A85" s="123" t="s">
        <v>95</v>
      </c>
      <c r="B85" s="16"/>
      <c r="C85" s="17" t="s">
        <v>96</v>
      </c>
      <c r="D85" s="17"/>
      <c r="E85" s="17"/>
      <c r="F85" s="6" t="s">
        <v>30</v>
      </c>
      <c r="G85" s="99">
        <v>1940.4</v>
      </c>
      <c r="H85" s="99">
        <v>1945.9</v>
      </c>
      <c r="I85" s="92">
        <v>1810.6</v>
      </c>
      <c r="J85" s="62">
        <f t="shared" si="3"/>
        <v>-6.9530808366308738</v>
      </c>
      <c r="K85" s="98">
        <v>2226</v>
      </c>
      <c r="L85" s="99">
        <v>2792.2</v>
      </c>
      <c r="M85" s="92">
        <v>2576.6999999999998</v>
      </c>
      <c r="N85" s="113">
        <f t="shared" si="4"/>
        <v>-7.7179285151493451</v>
      </c>
    </row>
    <row r="86" spans="1:14">
      <c r="A86" s="122"/>
      <c r="B86" s="21"/>
      <c r="C86" s="2" t="s">
        <v>22</v>
      </c>
      <c r="D86" s="2" t="s">
        <v>97</v>
      </c>
      <c r="E86" s="2"/>
      <c r="F86" s="9" t="s">
        <v>30</v>
      </c>
      <c r="G86" s="100">
        <v>519.70000000000005</v>
      </c>
      <c r="H86" s="100">
        <v>456.4</v>
      </c>
      <c r="I86" s="86">
        <v>392.9</v>
      </c>
      <c r="J86" s="58">
        <f t="shared" si="3"/>
        <v>-13.913234005258545</v>
      </c>
      <c r="K86" s="101">
        <v>679</v>
      </c>
      <c r="L86" s="100">
        <v>914.7</v>
      </c>
      <c r="M86" s="86">
        <v>728.1</v>
      </c>
      <c r="N86" s="114">
        <f t="shared" si="4"/>
        <v>-20.400131190554283</v>
      </c>
    </row>
    <row r="87" spans="1:14">
      <c r="A87" s="122"/>
      <c r="B87" s="21"/>
      <c r="C87" s="2"/>
      <c r="D87" s="2" t="s">
        <v>22</v>
      </c>
      <c r="E87" s="2" t="s">
        <v>38</v>
      </c>
      <c r="F87" s="9" t="s">
        <v>30</v>
      </c>
      <c r="G87" s="100">
        <v>260.5</v>
      </c>
      <c r="H87" s="100">
        <v>263</v>
      </c>
      <c r="I87" s="86">
        <v>195.4</v>
      </c>
      <c r="J87" s="58">
        <f t="shared" si="3"/>
        <v>-25.703422053231936</v>
      </c>
      <c r="K87" s="101">
        <v>369.8</v>
      </c>
      <c r="L87" s="100">
        <v>525.1</v>
      </c>
      <c r="M87" s="86">
        <v>361.4</v>
      </c>
      <c r="N87" s="114">
        <f t="shared" si="4"/>
        <v>-31.175014282993722</v>
      </c>
    </row>
    <row r="88" spans="1:14">
      <c r="A88" s="122"/>
      <c r="B88" s="21"/>
      <c r="C88" s="2"/>
      <c r="D88" s="2"/>
      <c r="E88" s="2" t="s">
        <v>42</v>
      </c>
      <c r="F88" s="9" t="s">
        <v>30</v>
      </c>
      <c r="G88" s="100">
        <v>48.5</v>
      </c>
      <c r="H88" s="100">
        <v>55.2</v>
      </c>
      <c r="I88" s="86">
        <v>41.7</v>
      </c>
      <c r="J88" s="58">
        <f t="shared" si="3"/>
        <v>-24.456521739130434</v>
      </c>
      <c r="K88" s="101">
        <v>106.9</v>
      </c>
      <c r="L88" s="100">
        <v>188.7</v>
      </c>
      <c r="M88" s="86">
        <v>143.9</v>
      </c>
      <c r="N88" s="114">
        <f t="shared" si="4"/>
        <v>-23.74138844727079</v>
      </c>
    </row>
    <row r="89" spans="1:14">
      <c r="A89" s="122"/>
      <c r="B89" s="21"/>
      <c r="C89" s="2"/>
      <c r="D89" s="2"/>
      <c r="E89" s="2" t="s">
        <v>47</v>
      </c>
      <c r="F89" s="9" t="s">
        <v>30</v>
      </c>
      <c r="G89" s="100">
        <v>1</v>
      </c>
      <c r="H89" s="100">
        <v>0.4</v>
      </c>
      <c r="I89" s="86">
        <v>3.4</v>
      </c>
      <c r="J89" s="58">
        <f t="shared" si="3"/>
        <v>750</v>
      </c>
      <c r="K89" s="101">
        <v>38.5</v>
      </c>
      <c r="L89" s="100">
        <v>26.5</v>
      </c>
      <c r="M89" s="86">
        <v>30.2</v>
      </c>
      <c r="N89" s="114">
        <f t="shared" si="4"/>
        <v>13.962264150943394</v>
      </c>
    </row>
    <row r="90" spans="1:14">
      <c r="A90" s="122"/>
      <c r="B90" s="21"/>
      <c r="C90" s="2"/>
      <c r="D90" s="2"/>
      <c r="E90" s="2" t="s">
        <v>43</v>
      </c>
      <c r="F90" s="9" t="s">
        <v>30</v>
      </c>
      <c r="G90" s="100">
        <v>45.7</v>
      </c>
      <c r="H90" s="100">
        <v>37.5</v>
      </c>
      <c r="I90" s="86">
        <v>40.5</v>
      </c>
      <c r="J90" s="58">
        <f t="shared" si="3"/>
        <v>8</v>
      </c>
      <c r="K90" s="101">
        <v>34.200000000000003</v>
      </c>
      <c r="L90" s="100">
        <v>36.4</v>
      </c>
      <c r="M90" s="86">
        <v>31.6</v>
      </c>
      <c r="N90" s="114">
        <f t="shared" si="4"/>
        <v>-13.186813186813179</v>
      </c>
    </row>
    <row r="91" spans="1:14">
      <c r="A91" s="122"/>
      <c r="B91" s="21"/>
      <c r="C91" s="2"/>
      <c r="D91" s="2"/>
      <c r="E91" s="2" t="s">
        <v>44</v>
      </c>
      <c r="F91" s="9" t="s">
        <v>30</v>
      </c>
      <c r="G91" s="100">
        <v>14.5</v>
      </c>
      <c r="H91" s="100">
        <v>12.5</v>
      </c>
      <c r="I91" s="86">
        <v>5.4</v>
      </c>
      <c r="J91" s="58">
        <f t="shared" si="3"/>
        <v>-56.8</v>
      </c>
      <c r="K91" s="101">
        <v>33.299999999999997</v>
      </c>
      <c r="L91" s="100">
        <v>46.4</v>
      </c>
      <c r="M91" s="86">
        <v>47.6</v>
      </c>
      <c r="N91" s="114">
        <f t="shared" si="4"/>
        <v>2.5862068965517304</v>
      </c>
    </row>
    <row r="92" spans="1:14">
      <c r="A92" s="122"/>
      <c r="B92" s="21"/>
      <c r="C92" s="2"/>
      <c r="D92" s="2" t="s">
        <v>98</v>
      </c>
      <c r="E92" s="2"/>
      <c r="F92" s="9" t="s">
        <v>30</v>
      </c>
      <c r="G92" s="100">
        <v>1175.4000000000001</v>
      </c>
      <c r="H92" s="100">
        <v>1260.5</v>
      </c>
      <c r="I92" s="86">
        <v>1234.8</v>
      </c>
      <c r="J92" s="58">
        <f t="shared" si="3"/>
        <v>-2.0388734629115466</v>
      </c>
      <c r="K92" s="101">
        <v>1295</v>
      </c>
      <c r="L92" s="100">
        <v>1535.5</v>
      </c>
      <c r="M92" s="86">
        <v>1499</v>
      </c>
      <c r="N92" s="114">
        <f t="shared" si="4"/>
        <v>-2.3770758710517748</v>
      </c>
    </row>
    <row r="93" spans="1:14">
      <c r="A93" s="122"/>
      <c r="B93" s="21"/>
      <c r="C93" s="2"/>
      <c r="D93" s="2" t="s">
        <v>22</v>
      </c>
      <c r="E93" s="2" t="s">
        <v>50</v>
      </c>
      <c r="F93" s="9" t="s">
        <v>30</v>
      </c>
      <c r="G93" s="100">
        <v>218.3</v>
      </c>
      <c r="H93" s="100">
        <v>205.8</v>
      </c>
      <c r="I93" s="86">
        <v>202.5</v>
      </c>
      <c r="J93" s="58">
        <f t="shared" si="3"/>
        <v>-1.603498542274058</v>
      </c>
      <c r="K93" s="101">
        <v>325.3</v>
      </c>
      <c r="L93" s="100">
        <v>314.5</v>
      </c>
      <c r="M93" s="86">
        <v>333.1</v>
      </c>
      <c r="N93" s="114">
        <f t="shared" si="4"/>
        <v>5.9141494435612154</v>
      </c>
    </row>
    <row r="94" spans="1:14">
      <c r="A94" s="122"/>
      <c r="B94" s="21"/>
      <c r="C94" s="2"/>
      <c r="D94" s="2"/>
      <c r="E94" s="2" t="s">
        <v>67</v>
      </c>
      <c r="F94" s="9" t="s">
        <v>30</v>
      </c>
      <c r="G94" s="100">
        <v>782.7</v>
      </c>
      <c r="H94" s="100">
        <v>812.6</v>
      </c>
      <c r="I94" s="86">
        <v>777.5</v>
      </c>
      <c r="J94" s="58">
        <f t="shared" si="3"/>
        <v>-4.3194683731233106</v>
      </c>
      <c r="K94" s="101">
        <v>792.7</v>
      </c>
      <c r="L94" s="100">
        <v>989.2</v>
      </c>
      <c r="M94" s="86">
        <v>874.1</v>
      </c>
      <c r="N94" s="114">
        <f t="shared" si="4"/>
        <v>-11.635665183987062</v>
      </c>
    </row>
    <row r="95" spans="1:14">
      <c r="A95" s="122"/>
      <c r="B95" s="21"/>
      <c r="C95" s="2"/>
      <c r="D95" s="2"/>
      <c r="E95" s="2" t="s">
        <v>51</v>
      </c>
      <c r="F95" s="9" t="s">
        <v>30</v>
      </c>
      <c r="G95" s="100">
        <v>71.3</v>
      </c>
      <c r="H95" s="100">
        <v>104.3</v>
      </c>
      <c r="I95" s="86">
        <v>102</v>
      </c>
      <c r="J95" s="58">
        <f t="shared" si="3"/>
        <v>-2.2051773729626052</v>
      </c>
      <c r="K95" s="101">
        <v>101.6</v>
      </c>
      <c r="L95" s="100">
        <v>134.19999999999999</v>
      </c>
      <c r="M95" s="86">
        <v>211.1</v>
      </c>
      <c r="N95" s="114">
        <f t="shared" si="4"/>
        <v>57.302533532041735</v>
      </c>
    </row>
    <row r="96" spans="1:14">
      <c r="A96" s="122"/>
      <c r="B96" s="21"/>
      <c r="C96" s="2"/>
      <c r="D96" s="2"/>
      <c r="E96" s="2" t="s">
        <v>99</v>
      </c>
      <c r="F96" s="9" t="s">
        <v>30</v>
      </c>
      <c r="G96" s="100">
        <v>73.599999999999994</v>
      </c>
      <c r="H96" s="100">
        <v>92.7</v>
      </c>
      <c r="I96" s="86">
        <v>119.1</v>
      </c>
      <c r="J96" s="58">
        <f t="shared" si="3"/>
        <v>28.47896440129449</v>
      </c>
      <c r="K96" s="101">
        <v>32.9</v>
      </c>
      <c r="L96" s="100">
        <v>39.9</v>
      </c>
      <c r="M96" s="86">
        <v>28.4</v>
      </c>
      <c r="N96" s="114">
        <f t="shared" si="4"/>
        <v>-28.822055137844615</v>
      </c>
    </row>
    <row r="97" spans="1:14">
      <c r="A97" s="122"/>
      <c r="B97" s="21"/>
      <c r="C97" s="2"/>
      <c r="D97" s="2" t="s">
        <v>100</v>
      </c>
      <c r="E97" s="2"/>
      <c r="F97" s="9" t="s">
        <v>30</v>
      </c>
      <c r="G97" s="100">
        <v>8.1</v>
      </c>
      <c r="H97" s="100">
        <v>6.3</v>
      </c>
      <c r="I97" s="86">
        <v>0.3</v>
      </c>
      <c r="J97" s="58">
        <f t="shared" si="3"/>
        <v>-95.238095238095241</v>
      </c>
      <c r="K97" s="101">
        <v>0.8</v>
      </c>
      <c r="L97" s="100">
        <v>1</v>
      </c>
      <c r="M97" s="86">
        <v>1.1000000000000001</v>
      </c>
      <c r="N97" s="114">
        <f t="shared" si="4"/>
        <v>10.000000000000009</v>
      </c>
    </row>
    <row r="98" spans="1:14">
      <c r="A98" s="122"/>
      <c r="B98" s="21"/>
      <c r="C98" s="2"/>
      <c r="D98" s="2" t="s">
        <v>101</v>
      </c>
      <c r="E98" s="2"/>
      <c r="F98" s="9" t="s">
        <v>30</v>
      </c>
      <c r="G98" s="100">
        <v>8.5</v>
      </c>
      <c r="H98" s="100">
        <v>4.9000000000000004</v>
      </c>
      <c r="I98" s="86">
        <v>2.5</v>
      </c>
      <c r="J98" s="58">
        <f t="shared" si="3"/>
        <v>-48.979591836734699</v>
      </c>
      <c r="K98" s="101">
        <v>0.5</v>
      </c>
      <c r="L98" s="100">
        <v>0.3</v>
      </c>
      <c r="M98" s="86">
        <v>0.8</v>
      </c>
      <c r="N98" s="114">
        <f>100/L98*(M98-L98)</f>
        <v>166.66666666666669</v>
      </c>
    </row>
    <row r="99" spans="1:14">
      <c r="A99" s="122"/>
      <c r="B99" s="21"/>
      <c r="C99" s="2"/>
      <c r="D99" s="2" t="s">
        <v>102</v>
      </c>
      <c r="E99" s="2"/>
      <c r="F99" s="9" t="s">
        <v>30</v>
      </c>
      <c r="G99" s="100">
        <v>0.1</v>
      </c>
      <c r="H99" s="100">
        <v>1.4</v>
      </c>
      <c r="I99" s="86">
        <v>0.1</v>
      </c>
      <c r="J99" s="108">
        <f>100/H99*(I99-H99)</f>
        <v>-92.857142857142847</v>
      </c>
      <c r="K99" s="101">
        <v>2.8</v>
      </c>
      <c r="L99" s="100">
        <v>4.5</v>
      </c>
      <c r="M99" s="86">
        <v>6.2</v>
      </c>
      <c r="N99" s="114">
        <f t="shared" si="4"/>
        <v>37.777777777777779</v>
      </c>
    </row>
    <row r="100" spans="1:14">
      <c r="A100" s="122"/>
      <c r="B100" s="21"/>
      <c r="C100" s="2"/>
      <c r="D100" s="2" t="s">
        <v>103</v>
      </c>
      <c r="E100" s="2"/>
      <c r="F100" s="9" t="s">
        <v>30</v>
      </c>
      <c r="G100" s="100">
        <v>205.2</v>
      </c>
      <c r="H100" s="100">
        <v>184.7</v>
      </c>
      <c r="I100" s="86">
        <v>157.80000000000001</v>
      </c>
      <c r="J100" s="58">
        <f t="shared" si="3"/>
        <v>-14.56415809420681</v>
      </c>
      <c r="K100" s="101">
        <v>228.9</v>
      </c>
      <c r="L100" s="100">
        <v>315.89999999999998</v>
      </c>
      <c r="M100" s="86">
        <v>324.39999999999998</v>
      </c>
      <c r="N100" s="114">
        <f t="shared" si="4"/>
        <v>2.6907249129471356</v>
      </c>
    </row>
    <row r="101" spans="1:14">
      <c r="A101" s="122"/>
      <c r="B101" s="21"/>
      <c r="C101" s="2"/>
      <c r="D101" s="2" t="s">
        <v>22</v>
      </c>
      <c r="E101" s="2" t="s">
        <v>104</v>
      </c>
      <c r="F101" s="9" t="s">
        <v>30</v>
      </c>
      <c r="G101" s="100">
        <v>48.5</v>
      </c>
      <c r="H101" s="100">
        <v>43.4</v>
      </c>
      <c r="I101" s="86">
        <v>41.3</v>
      </c>
      <c r="J101" s="58">
        <f t="shared" si="3"/>
        <v>-4.8387096774193585</v>
      </c>
      <c r="K101" s="101">
        <v>53.4</v>
      </c>
      <c r="L101" s="100">
        <v>52.7</v>
      </c>
      <c r="M101" s="86">
        <v>47.3</v>
      </c>
      <c r="N101" s="114">
        <f t="shared" si="4"/>
        <v>-10.246679316888056</v>
      </c>
    </row>
    <row r="102" spans="1:14">
      <c r="A102" s="122"/>
      <c r="B102" s="18"/>
      <c r="C102" s="19"/>
      <c r="D102" s="19"/>
      <c r="E102" s="19" t="s">
        <v>105</v>
      </c>
      <c r="F102" s="22" t="s">
        <v>30</v>
      </c>
      <c r="G102" s="102"/>
      <c r="H102" s="102"/>
      <c r="I102" s="96"/>
      <c r="J102" s="63"/>
      <c r="K102" s="105">
        <v>8.6</v>
      </c>
      <c r="L102" s="102">
        <v>12.9</v>
      </c>
      <c r="M102" s="96">
        <v>4.7</v>
      </c>
      <c r="N102" s="116">
        <f t="shared" si="4"/>
        <v>-63.565891472868209</v>
      </c>
    </row>
    <row r="103" spans="1:14">
      <c r="A103" s="122"/>
      <c r="B103" s="21"/>
      <c r="C103" s="2" t="s">
        <v>106</v>
      </c>
      <c r="D103" s="2"/>
      <c r="E103" s="2"/>
      <c r="F103" s="9" t="s">
        <v>30</v>
      </c>
      <c r="G103" s="100">
        <v>740</v>
      </c>
      <c r="H103" s="100">
        <v>750.5</v>
      </c>
      <c r="I103" s="86">
        <v>823.8</v>
      </c>
      <c r="J103" s="58">
        <f t="shared" si="3"/>
        <v>9.7668221185876032</v>
      </c>
      <c r="K103" s="101">
        <v>540.4</v>
      </c>
      <c r="L103" s="100">
        <v>515.29999999999995</v>
      </c>
      <c r="M103" s="86">
        <v>585.79999999999995</v>
      </c>
      <c r="N103" s="114">
        <f t="shared" si="4"/>
        <v>13.681350669512907</v>
      </c>
    </row>
    <row r="104" spans="1:14">
      <c r="A104" s="122"/>
      <c r="B104" s="21"/>
      <c r="C104" s="2" t="s">
        <v>22</v>
      </c>
      <c r="D104" s="2" t="s">
        <v>107</v>
      </c>
      <c r="E104" s="2"/>
      <c r="F104" s="9" t="s">
        <v>30</v>
      </c>
      <c r="G104" s="100">
        <v>613.29999999999995</v>
      </c>
      <c r="H104" s="100">
        <v>604</v>
      </c>
      <c r="I104" s="86">
        <v>680</v>
      </c>
      <c r="J104" s="58">
        <f t="shared" si="3"/>
        <v>12.582781456953644</v>
      </c>
      <c r="K104" s="101">
        <v>427.7</v>
      </c>
      <c r="L104" s="100">
        <v>392.7</v>
      </c>
      <c r="M104" s="86">
        <v>410.8</v>
      </c>
      <c r="N104" s="114">
        <f t="shared" si="4"/>
        <v>4.6091163738222622</v>
      </c>
    </row>
    <row r="105" spans="1:14">
      <c r="A105" s="122"/>
      <c r="B105" s="21"/>
      <c r="C105" s="2"/>
      <c r="D105" s="2" t="s">
        <v>22</v>
      </c>
      <c r="E105" s="2" t="s">
        <v>108</v>
      </c>
      <c r="F105" s="9" t="s">
        <v>30</v>
      </c>
      <c r="G105" s="100">
        <v>175.1</v>
      </c>
      <c r="H105" s="100">
        <v>169.8</v>
      </c>
      <c r="I105" s="86">
        <v>188.6</v>
      </c>
      <c r="J105" s="58">
        <f t="shared" ref="J105:J136" si="5">100/H105*(I105-H105)</f>
        <v>11.071849234393394</v>
      </c>
      <c r="K105" s="101">
        <v>174.6</v>
      </c>
      <c r="L105" s="100">
        <v>171.8</v>
      </c>
      <c r="M105" s="86">
        <v>181.2</v>
      </c>
      <c r="N105" s="114">
        <f t="shared" si="4"/>
        <v>5.4714784633294391</v>
      </c>
    </row>
    <row r="106" spans="1:14">
      <c r="A106" s="122"/>
      <c r="B106" s="21"/>
      <c r="C106" s="2"/>
      <c r="D106" s="2"/>
      <c r="E106" s="2" t="s">
        <v>109</v>
      </c>
      <c r="F106" s="9" t="s">
        <v>30</v>
      </c>
      <c r="G106" s="100">
        <v>15.3</v>
      </c>
      <c r="H106" s="100">
        <v>19</v>
      </c>
      <c r="I106" s="86">
        <v>6.5</v>
      </c>
      <c r="J106" s="58">
        <f t="shared" si="5"/>
        <v>-65.789473684210535</v>
      </c>
      <c r="K106" s="101">
        <v>22.5</v>
      </c>
      <c r="L106" s="100">
        <v>10</v>
      </c>
      <c r="M106" s="86">
        <v>13</v>
      </c>
      <c r="N106" s="114">
        <f t="shared" si="4"/>
        <v>30</v>
      </c>
    </row>
    <row r="107" spans="1:14">
      <c r="A107" s="122"/>
      <c r="B107" s="21"/>
      <c r="C107" s="2"/>
      <c r="D107" s="2"/>
      <c r="E107" s="2" t="s">
        <v>110</v>
      </c>
      <c r="F107" s="9" t="s">
        <v>30</v>
      </c>
      <c r="G107" s="100">
        <v>24</v>
      </c>
      <c r="H107" s="100">
        <v>21.6</v>
      </c>
      <c r="I107" s="86">
        <v>21.4</v>
      </c>
      <c r="J107" s="58">
        <f t="shared" si="5"/>
        <v>-0.92592592592593914</v>
      </c>
      <c r="K107" s="101">
        <v>24.4</v>
      </c>
      <c r="L107" s="100">
        <v>23.9</v>
      </c>
      <c r="M107" s="86">
        <v>23.9</v>
      </c>
      <c r="N107" s="114">
        <f t="shared" si="4"/>
        <v>0</v>
      </c>
    </row>
    <row r="108" spans="1:14">
      <c r="A108" s="122"/>
      <c r="B108" s="21"/>
      <c r="C108" s="2"/>
      <c r="D108" s="2"/>
      <c r="E108" s="2" t="s">
        <v>111</v>
      </c>
      <c r="F108" s="9" t="s">
        <v>30</v>
      </c>
      <c r="G108" s="100">
        <v>23.7</v>
      </c>
      <c r="H108" s="100">
        <v>22.8</v>
      </c>
      <c r="I108" s="86">
        <v>24.7</v>
      </c>
      <c r="J108" s="58">
        <f t="shared" si="5"/>
        <v>8.3333333333333268</v>
      </c>
      <c r="K108" s="101">
        <v>24.9</v>
      </c>
      <c r="L108" s="100">
        <v>22.4</v>
      </c>
      <c r="M108" s="86">
        <v>27.8</v>
      </c>
      <c r="N108" s="114">
        <f t="shared" si="4"/>
        <v>24.107142857142868</v>
      </c>
    </row>
    <row r="109" spans="1:14">
      <c r="A109" s="122"/>
      <c r="B109" s="21"/>
      <c r="C109" s="2"/>
      <c r="D109" s="2"/>
      <c r="E109" s="2" t="s">
        <v>173</v>
      </c>
      <c r="F109" s="9" t="s">
        <v>30</v>
      </c>
      <c r="G109" s="100">
        <v>263.2</v>
      </c>
      <c r="H109" s="100">
        <v>262.5</v>
      </c>
      <c r="I109" s="86">
        <v>296.2</v>
      </c>
      <c r="J109" s="58">
        <f t="shared" si="5"/>
        <v>12.838095238095233</v>
      </c>
      <c r="K109" s="101">
        <v>52</v>
      </c>
      <c r="L109" s="100">
        <v>50.3</v>
      </c>
      <c r="M109" s="86">
        <v>50.8</v>
      </c>
      <c r="N109" s="114">
        <f t="shared" si="4"/>
        <v>0.99403578528827041</v>
      </c>
    </row>
    <row r="110" spans="1:14">
      <c r="A110" s="122"/>
      <c r="B110" s="21"/>
      <c r="C110" s="2"/>
      <c r="D110" s="2" t="s">
        <v>113</v>
      </c>
      <c r="E110" s="2"/>
      <c r="F110" s="9" t="s">
        <v>30</v>
      </c>
      <c r="G110" s="100">
        <v>64.099999999999994</v>
      </c>
      <c r="H110" s="100">
        <v>79.5</v>
      </c>
      <c r="I110" s="86">
        <v>56</v>
      </c>
      <c r="J110" s="58">
        <f t="shared" si="5"/>
        <v>-29.559748427672954</v>
      </c>
      <c r="K110" s="101">
        <v>54.1</v>
      </c>
      <c r="L110" s="100">
        <v>52.9</v>
      </c>
      <c r="M110" s="86">
        <v>96.1</v>
      </c>
      <c r="N110" s="114">
        <f t="shared" si="4"/>
        <v>81.663516068052928</v>
      </c>
    </row>
    <row r="111" spans="1:14">
      <c r="A111" s="122"/>
      <c r="B111" s="21"/>
      <c r="C111" s="2"/>
      <c r="D111" s="2" t="s">
        <v>22</v>
      </c>
      <c r="E111" s="2" t="s">
        <v>177</v>
      </c>
      <c r="F111" s="9" t="s">
        <v>30</v>
      </c>
      <c r="G111" s="100">
        <v>15.2</v>
      </c>
      <c r="H111" s="100">
        <v>13.6</v>
      </c>
      <c r="I111" s="86">
        <v>8.6</v>
      </c>
      <c r="J111" s="58">
        <f t="shared" si="5"/>
        <v>-36.764705882352942</v>
      </c>
      <c r="K111" s="101">
        <v>14</v>
      </c>
      <c r="L111" s="100">
        <v>16.5</v>
      </c>
      <c r="M111" s="86">
        <v>9.4</v>
      </c>
      <c r="N111" s="114">
        <f t="shared" si="4"/>
        <v>-43.030303030303031</v>
      </c>
    </row>
    <row r="112" spans="1:14">
      <c r="A112" s="122"/>
      <c r="B112" s="28"/>
      <c r="C112" s="29"/>
      <c r="D112" s="29" t="s">
        <v>114</v>
      </c>
      <c r="E112" s="29"/>
      <c r="F112" s="30" t="s">
        <v>30</v>
      </c>
      <c r="G112" s="104">
        <v>62.6</v>
      </c>
      <c r="H112" s="104">
        <v>67</v>
      </c>
      <c r="I112" s="119">
        <v>87.9</v>
      </c>
      <c r="J112" s="59">
        <f t="shared" si="5"/>
        <v>31.194029850746279</v>
      </c>
      <c r="K112" s="107">
        <v>58.5</v>
      </c>
      <c r="L112" s="104">
        <v>69.7</v>
      </c>
      <c r="M112" s="119">
        <v>79</v>
      </c>
      <c r="N112" s="117">
        <f t="shared" si="4"/>
        <v>13.342898134863697</v>
      </c>
    </row>
    <row r="113" spans="1:14">
      <c r="A113" s="122"/>
      <c r="B113" s="21"/>
      <c r="C113" s="2" t="s">
        <v>115</v>
      </c>
      <c r="D113" s="2"/>
      <c r="E113" s="2"/>
      <c r="F113" s="9" t="s">
        <v>30</v>
      </c>
      <c r="G113" s="100">
        <v>875.3</v>
      </c>
      <c r="H113" s="100">
        <v>895.5</v>
      </c>
      <c r="I113" s="86">
        <v>924.4</v>
      </c>
      <c r="J113" s="58">
        <f t="shared" si="5"/>
        <v>3.2272473478503603</v>
      </c>
      <c r="K113" s="101">
        <v>1141.9000000000001</v>
      </c>
      <c r="L113" s="100">
        <v>1339.3</v>
      </c>
      <c r="M113" s="86">
        <v>1356.6</v>
      </c>
      <c r="N113" s="114">
        <f t="shared" si="4"/>
        <v>1.29171955499141</v>
      </c>
    </row>
    <row r="114" spans="1:14">
      <c r="A114" s="122"/>
      <c r="B114" s="21"/>
      <c r="C114" s="2" t="s">
        <v>22</v>
      </c>
      <c r="D114" s="2" t="s">
        <v>116</v>
      </c>
      <c r="E114" s="2"/>
      <c r="F114" s="9" t="s">
        <v>30</v>
      </c>
      <c r="G114" s="100">
        <v>155.9</v>
      </c>
      <c r="H114" s="100">
        <v>135.80000000000001</v>
      </c>
      <c r="I114" s="86">
        <v>143.19999999999999</v>
      </c>
      <c r="J114" s="58">
        <f t="shared" si="5"/>
        <v>5.4491899852724419</v>
      </c>
      <c r="K114" s="101">
        <v>328.6</v>
      </c>
      <c r="L114" s="100">
        <v>408.3</v>
      </c>
      <c r="M114" s="86">
        <v>339.5</v>
      </c>
      <c r="N114" s="114">
        <f t="shared" si="4"/>
        <v>-16.850355131031108</v>
      </c>
    </row>
    <row r="115" spans="1:14">
      <c r="A115" s="122"/>
      <c r="B115" s="21"/>
      <c r="C115" s="2"/>
      <c r="D115" s="2" t="s">
        <v>22</v>
      </c>
      <c r="E115" s="2" t="s">
        <v>117</v>
      </c>
      <c r="F115" s="9" t="s">
        <v>30</v>
      </c>
      <c r="G115" s="100">
        <v>77.900000000000006</v>
      </c>
      <c r="H115" s="100">
        <v>70.099999999999994</v>
      </c>
      <c r="I115" s="86">
        <v>75.8</v>
      </c>
      <c r="J115" s="58">
        <f t="shared" si="5"/>
        <v>8.1312410841654827</v>
      </c>
      <c r="K115" s="101">
        <v>69.400000000000006</v>
      </c>
      <c r="L115" s="100">
        <v>80.3</v>
      </c>
      <c r="M115" s="86">
        <v>82.7</v>
      </c>
      <c r="N115" s="114">
        <f t="shared" si="4"/>
        <v>2.9887920298879278</v>
      </c>
    </row>
    <row r="116" spans="1:14">
      <c r="A116" s="122"/>
      <c r="B116" s="21"/>
      <c r="C116" s="2"/>
      <c r="D116" s="2"/>
      <c r="E116" s="2" t="s">
        <v>118</v>
      </c>
      <c r="F116" s="9" t="s">
        <v>30</v>
      </c>
      <c r="G116" s="100">
        <v>24.9</v>
      </c>
      <c r="H116" s="100">
        <v>23.6</v>
      </c>
      <c r="I116" s="86">
        <v>19.7</v>
      </c>
      <c r="J116" s="58">
        <f t="shared" si="5"/>
        <v>-16.525423728813564</v>
      </c>
      <c r="K116" s="101">
        <v>152.5</v>
      </c>
      <c r="L116" s="100">
        <v>204.4</v>
      </c>
      <c r="M116" s="86">
        <v>139.6</v>
      </c>
      <c r="N116" s="114">
        <f t="shared" si="4"/>
        <v>-31.70254403131116</v>
      </c>
    </row>
    <row r="117" spans="1:14">
      <c r="A117" s="122"/>
      <c r="B117" s="21"/>
      <c r="C117" s="2"/>
      <c r="D117" s="2"/>
      <c r="E117" s="2" t="s">
        <v>119</v>
      </c>
      <c r="F117" s="9" t="s">
        <v>30</v>
      </c>
      <c r="G117" s="100">
        <v>3.1</v>
      </c>
      <c r="H117" s="100">
        <v>2.8</v>
      </c>
      <c r="I117" s="86">
        <v>3.1</v>
      </c>
      <c r="J117" s="58">
        <f t="shared" si="5"/>
        <v>10.714285714285724</v>
      </c>
      <c r="K117" s="101">
        <v>78.900000000000006</v>
      </c>
      <c r="L117" s="100">
        <v>91.9</v>
      </c>
      <c r="M117" s="86">
        <v>87.3</v>
      </c>
      <c r="N117" s="114">
        <f t="shared" si="4"/>
        <v>-5.0054406964091491</v>
      </c>
    </row>
    <row r="118" spans="1:14">
      <c r="A118" s="122"/>
      <c r="B118" s="21"/>
      <c r="C118" s="2"/>
      <c r="D118" s="2" t="s">
        <v>98</v>
      </c>
      <c r="E118" s="2"/>
      <c r="F118" s="9" t="s">
        <v>30</v>
      </c>
      <c r="G118" s="100">
        <v>347.8</v>
      </c>
      <c r="H118" s="100">
        <v>386.4</v>
      </c>
      <c r="I118" s="86">
        <v>394.1</v>
      </c>
      <c r="J118" s="58">
        <f t="shared" si="5"/>
        <v>1.9927536231884175</v>
      </c>
      <c r="K118" s="101">
        <v>468.1</v>
      </c>
      <c r="L118" s="100">
        <v>528.6</v>
      </c>
      <c r="M118" s="86">
        <v>592.20000000000005</v>
      </c>
      <c r="N118" s="114">
        <f t="shared" si="4"/>
        <v>12.031782065834282</v>
      </c>
    </row>
    <row r="119" spans="1:14">
      <c r="A119" s="122"/>
      <c r="B119" s="21"/>
      <c r="C119" s="2"/>
      <c r="D119" s="2" t="s">
        <v>22</v>
      </c>
      <c r="E119" s="2" t="s">
        <v>120</v>
      </c>
      <c r="F119" s="9" t="s">
        <v>30</v>
      </c>
      <c r="G119" s="100">
        <v>52.4</v>
      </c>
      <c r="H119" s="100">
        <v>74.400000000000006</v>
      </c>
      <c r="I119" s="86">
        <v>83.6</v>
      </c>
      <c r="J119" s="58">
        <f t="shared" si="5"/>
        <v>12.365591397849446</v>
      </c>
      <c r="K119" s="101">
        <v>96.5</v>
      </c>
      <c r="L119" s="100">
        <v>103.7</v>
      </c>
      <c r="M119" s="86">
        <v>154.4</v>
      </c>
      <c r="N119" s="114">
        <f t="shared" si="4"/>
        <v>48.89103182256509</v>
      </c>
    </row>
    <row r="120" spans="1:14">
      <c r="A120" s="122"/>
      <c r="B120" s="21"/>
      <c r="C120" s="2"/>
      <c r="D120" s="2"/>
      <c r="E120" s="2" t="s">
        <v>121</v>
      </c>
      <c r="F120" s="9" t="s">
        <v>30</v>
      </c>
      <c r="G120" s="100">
        <v>202.1</v>
      </c>
      <c r="H120" s="100">
        <v>223.7</v>
      </c>
      <c r="I120" s="86">
        <v>222.7</v>
      </c>
      <c r="J120" s="58">
        <f t="shared" si="5"/>
        <v>-0.44702726866338849</v>
      </c>
      <c r="K120" s="101">
        <v>279.89999999999998</v>
      </c>
      <c r="L120" s="100">
        <v>329.4</v>
      </c>
      <c r="M120" s="86">
        <v>331</v>
      </c>
      <c r="N120" s="114">
        <f t="shared" si="4"/>
        <v>0.48573163327262381</v>
      </c>
    </row>
    <row r="121" spans="1:14">
      <c r="A121" s="122"/>
      <c r="B121" s="21"/>
      <c r="C121" s="2"/>
      <c r="D121" s="2"/>
      <c r="E121" s="2" t="s">
        <v>122</v>
      </c>
      <c r="F121" s="9" t="s">
        <v>30</v>
      </c>
      <c r="G121" s="100">
        <v>33.700000000000003</v>
      </c>
      <c r="H121" s="100">
        <v>32.6</v>
      </c>
      <c r="I121" s="86">
        <v>36.299999999999997</v>
      </c>
      <c r="J121" s="58">
        <f t="shared" si="5"/>
        <v>11.349693251533729</v>
      </c>
      <c r="K121" s="101">
        <v>49.3</v>
      </c>
      <c r="L121" s="100">
        <v>51.3</v>
      </c>
      <c r="M121" s="86">
        <v>57.7</v>
      </c>
      <c r="N121" s="114">
        <f t="shared" si="4"/>
        <v>12.475633528265119</v>
      </c>
    </row>
    <row r="122" spans="1:14">
      <c r="A122" s="122"/>
      <c r="B122" s="21"/>
      <c r="C122" s="2"/>
      <c r="D122" s="2" t="s">
        <v>123</v>
      </c>
      <c r="E122" s="2"/>
      <c r="F122" s="9" t="s">
        <v>30</v>
      </c>
      <c r="G122" s="100">
        <v>22.7</v>
      </c>
      <c r="H122" s="100">
        <v>25.2</v>
      </c>
      <c r="I122" s="86">
        <v>23.2</v>
      </c>
      <c r="J122" s="58">
        <f t="shared" si="5"/>
        <v>-7.9365079365079367</v>
      </c>
      <c r="K122" s="101">
        <v>22</v>
      </c>
      <c r="L122" s="100">
        <v>46.1</v>
      </c>
      <c r="M122" s="86">
        <v>49.5</v>
      </c>
      <c r="N122" s="114">
        <f t="shared" si="4"/>
        <v>7.3752711496746173</v>
      </c>
    </row>
    <row r="123" spans="1:14">
      <c r="A123" s="122"/>
      <c r="B123" s="21"/>
      <c r="C123" s="2"/>
      <c r="D123" s="2" t="s">
        <v>124</v>
      </c>
      <c r="E123" s="2"/>
      <c r="F123" s="9" t="s">
        <v>30</v>
      </c>
      <c r="G123" s="100">
        <v>351.7</v>
      </c>
      <c r="H123" s="100">
        <v>344.7</v>
      </c>
      <c r="I123" s="86">
        <v>355.2</v>
      </c>
      <c r="J123" s="58">
        <f t="shared" si="5"/>
        <v>3.0461270670147953</v>
      </c>
      <c r="K123" s="101">
        <v>330.9</v>
      </c>
      <c r="L123" s="100">
        <v>359.6</v>
      </c>
      <c r="M123" s="86">
        <v>366.6</v>
      </c>
      <c r="N123" s="114">
        <f t="shared" si="4"/>
        <v>1.9466073414905449</v>
      </c>
    </row>
    <row r="124" spans="1:14">
      <c r="A124" s="122"/>
      <c r="B124" s="36"/>
      <c r="C124" s="2"/>
      <c r="D124" s="2" t="s">
        <v>22</v>
      </c>
      <c r="E124" s="2" t="s">
        <v>125</v>
      </c>
      <c r="F124" s="9" t="s">
        <v>30</v>
      </c>
      <c r="G124" s="100">
        <v>63</v>
      </c>
      <c r="H124" s="100">
        <v>55.8</v>
      </c>
      <c r="I124" s="86">
        <v>70.7</v>
      </c>
      <c r="J124" s="58">
        <f t="shared" si="5"/>
        <v>26.702508960573489</v>
      </c>
      <c r="K124" s="101">
        <v>57.7</v>
      </c>
      <c r="L124" s="100">
        <v>58.7</v>
      </c>
      <c r="M124" s="86">
        <v>66.3</v>
      </c>
      <c r="N124" s="114">
        <f t="shared" si="4"/>
        <v>12.947189097103909</v>
      </c>
    </row>
    <row r="125" spans="1:14">
      <c r="A125" s="122"/>
      <c r="B125" s="21"/>
      <c r="C125" s="2"/>
      <c r="D125" s="2"/>
      <c r="E125" s="2" t="s">
        <v>126</v>
      </c>
      <c r="F125" s="9" t="s">
        <v>30</v>
      </c>
      <c r="G125" s="100">
        <v>152.1</v>
      </c>
      <c r="H125" s="100">
        <v>153.30000000000001</v>
      </c>
      <c r="I125" s="86">
        <v>142.5</v>
      </c>
      <c r="J125" s="58">
        <f t="shared" si="5"/>
        <v>-7.0450097847358188</v>
      </c>
      <c r="K125" s="101">
        <v>151.1</v>
      </c>
      <c r="L125" s="100">
        <v>173.2</v>
      </c>
      <c r="M125" s="86">
        <v>161.6</v>
      </c>
      <c r="N125" s="114">
        <f t="shared" si="4"/>
        <v>-6.6974595842956095</v>
      </c>
    </row>
    <row r="126" spans="1:14">
      <c r="A126" s="122"/>
      <c r="B126" s="18"/>
      <c r="C126" s="19"/>
      <c r="D126" s="19"/>
      <c r="E126" s="19" t="s">
        <v>104</v>
      </c>
      <c r="F126" s="22" t="s">
        <v>30</v>
      </c>
      <c r="G126" s="102">
        <v>131.80000000000001</v>
      </c>
      <c r="H126" s="102">
        <v>126.2</v>
      </c>
      <c r="I126" s="86">
        <v>135.6</v>
      </c>
      <c r="J126" s="63">
        <f t="shared" si="5"/>
        <v>7.4484944532488049</v>
      </c>
      <c r="K126" s="105">
        <v>112.3</v>
      </c>
      <c r="L126" s="102">
        <v>115.6</v>
      </c>
      <c r="M126" s="86">
        <v>128</v>
      </c>
      <c r="N126" s="116">
        <f t="shared" si="4"/>
        <v>10.726643598615922</v>
      </c>
    </row>
    <row r="127" spans="1:14">
      <c r="A127" s="122"/>
      <c r="B127" s="25"/>
      <c r="C127" s="26" t="s">
        <v>127</v>
      </c>
      <c r="D127" s="26"/>
      <c r="E127" s="26"/>
      <c r="F127" s="27" t="s">
        <v>30</v>
      </c>
      <c r="G127" s="103">
        <v>250.5</v>
      </c>
      <c r="H127" s="103">
        <v>250.8</v>
      </c>
      <c r="I127" s="89">
        <v>285.60000000000002</v>
      </c>
      <c r="J127" s="60">
        <f t="shared" si="5"/>
        <v>13.875598086124407</v>
      </c>
      <c r="K127" s="106">
        <v>191.9</v>
      </c>
      <c r="L127" s="103">
        <v>231.2</v>
      </c>
      <c r="M127" s="89">
        <v>300</v>
      </c>
      <c r="N127" s="115">
        <f t="shared" si="4"/>
        <v>29.757785467128034</v>
      </c>
    </row>
    <row r="128" spans="1:14">
      <c r="A128" s="122"/>
      <c r="B128" s="21"/>
      <c r="C128" s="2" t="s">
        <v>128</v>
      </c>
      <c r="D128" s="2"/>
      <c r="E128" s="2"/>
      <c r="F128" s="9" t="s">
        <v>30</v>
      </c>
      <c r="G128" s="100">
        <v>353.6</v>
      </c>
      <c r="H128" s="100">
        <v>362.7</v>
      </c>
      <c r="I128" s="86">
        <v>347.4</v>
      </c>
      <c r="J128" s="58">
        <f t="shared" si="5"/>
        <v>-4.2183622828784149</v>
      </c>
      <c r="K128" s="101">
        <v>309.89999999999998</v>
      </c>
      <c r="L128" s="100">
        <v>332.4</v>
      </c>
      <c r="M128" s="86">
        <v>330.7</v>
      </c>
      <c r="N128" s="114">
        <f t="shared" si="4"/>
        <v>-0.51143200962695212</v>
      </c>
    </row>
    <row r="129" spans="1:14">
      <c r="A129" s="122"/>
      <c r="B129" s="21"/>
      <c r="C129" s="2" t="s">
        <v>22</v>
      </c>
      <c r="D129" s="2" t="s">
        <v>129</v>
      </c>
      <c r="E129" s="2"/>
      <c r="F129" s="9" t="s">
        <v>30</v>
      </c>
      <c r="G129" s="100">
        <v>1.2</v>
      </c>
      <c r="H129" s="100"/>
      <c r="I129" s="86"/>
      <c r="J129" s="58"/>
      <c r="K129" s="101">
        <v>2.6</v>
      </c>
      <c r="L129" s="100">
        <v>0.8</v>
      </c>
      <c r="M129" s="86">
        <v>0.9</v>
      </c>
      <c r="N129" s="114">
        <f t="shared" si="4"/>
        <v>12.499999999999996</v>
      </c>
    </row>
    <row r="130" spans="1:14">
      <c r="A130" s="122"/>
      <c r="B130" s="18"/>
      <c r="C130" s="19"/>
      <c r="D130" s="19" t="s">
        <v>74</v>
      </c>
      <c r="E130" s="19"/>
      <c r="F130" s="22" t="s">
        <v>30</v>
      </c>
      <c r="G130" s="102"/>
      <c r="H130" s="102"/>
      <c r="I130" s="86"/>
      <c r="J130" s="63"/>
      <c r="K130" s="105">
        <v>2.8</v>
      </c>
      <c r="L130" s="102">
        <v>1</v>
      </c>
      <c r="M130" s="86">
        <v>0.3</v>
      </c>
      <c r="N130" s="116">
        <f t="shared" si="4"/>
        <v>-70</v>
      </c>
    </row>
    <row r="131" spans="1:14">
      <c r="A131" s="122"/>
      <c r="B131" s="21"/>
      <c r="C131" s="2" t="s">
        <v>130</v>
      </c>
      <c r="D131" s="2"/>
      <c r="E131" s="2"/>
      <c r="F131" s="9" t="s">
        <v>30</v>
      </c>
      <c r="G131" s="100">
        <v>645.29999999999995</v>
      </c>
      <c r="H131" s="100">
        <v>625</v>
      </c>
      <c r="I131" s="89">
        <v>597.5</v>
      </c>
      <c r="J131" s="58">
        <f t="shared" si="5"/>
        <v>-4.4000000000000004</v>
      </c>
      <c r="K131" s="101">
        <v>619.20000000000005</v>
      </c>
      <c r="L131" s="100">
        <v>665</v>
      </c>
      <c r="M131" s="89">
        <v>664.1</v>
      </c>
      <c r="N131" s="114">
        <f t="shared" si="4"/>
        <v>-0.13533834586465823</v>
      </c>
    </row>
    <row r="132" spans="1:14">
      <c r="A132" s="122"/>
      <c r="B132" s="21"/>
      <c r="C132" s="2" t="s">
        <v>22</v>
      </c>
      <c r="D132" s="2" t="s">
        <v>131</v>
      </c>
      <c r="E132" s="2"/>
      <c r="F132" s="9" t="s">
        <v>30</v>
      </c>
      <c r="G132" s="100">
        <v>184.3</v>
      </c>
      <c r="H132" s="100">
        <v>181.7</v>
      </c>
      <c r="I132" s="86">
        <v>175.3</v>
      </c>
      <c r="J132" s="58">
        <f t="shared" si="5"/>
        <v>-3.5222894881672966</v>
      </c>
      <c r="K132" s="101">
        <v>172</v>
      </c>
      <c r="L132" s="100">
        <v>199.5</v>
      </c>
      <c r="M132" s="86">
        <v>211.9</v>
      </c>
      <c r="N132" s="114">
        <f t="shared" si="4"/>
        <v>6.2155388471177968</v>
      </c>
    </row>
    <row r="133" spans="1:14">
      <c r="A133" s="122"/>
      <c r="B133" s="21"/>
      <c r="C133" s="2"/>
      <c r="D133" s="2" t="s">
        <v>22</v>
      </c>
      <c r="E133" s="2" t="s">
        <v>129</v>
      </c>
      <c r="F133" s="9" t="s">
        <v>30</v>
      </c>
      <c r="G133" s="100">
        <v>31.8</v>
      </c>
      <c r="H133" s="100">
        <v>33.299999999999997</v>
      </c>
      <c r="I133" s="86">
        <v>29.3</v>
      </c>
      <c r="J133" s="58">
        <f t="shared" si="5"/>
        <v>-12.012012012012002</v>
      </c>
      <c r="K133" s="101">
        <v>29.7</v>
      </c>
      <c r="L133" s="100">
        <v>38.9</v>
      </c>
      <c r="M133" s="86">
        <v>37.299999999999997</v>
      </c>
      <c r="N133" s="114">
        <f t="shared" si="4"/>
        <v>-4.1131105398457626</v>
      </c>
    </row>
    <row r="134" spans="1:14">
      <c r="A134" s="122"/>
      <c r="B134" s="21"/>
      <c r="C134" s="2"/>
      <c r="D134" s="2"/>
      <c r="E134" s="2" t="s">
        <v>74</v>
      </c>
      <c r="F134" s="9" t="s">
        <v>30</v>
      </c>
      <c r="G134" s="100">
        <v>140.30000000000001</v>
      </c>
      <c r="H134" s="100">
        <v>135.6</v>
      </c>
      <c r="I134" s="86">
        <v>131.4</v>
      </c>
      <c r="J134" s="58">
        <f t="shared" si="5"/>
        <v>-3.0973451327433548</v>
      </c>
      <c r="K134" s="101">
        <v>131.19999999999999</v>
      </c>
      <c r="L134" s="100">
        <v>144</v>
      </c>
      <c r="M134" s="86">
        <v>154.4</v>
      </c>
      <c r="N134" s="114">
        <f t="shared" si="4"/>
        <v>7.2222222222222259</v>
      </c>
    </row>
    <row r="135" spans="1:14">
      <c r="A135" s="122"/>
      <c r="B135" s="21"/>
      <c r="C135" s="2"/>
      <c r="D135" s="2" t="s">
        <v>132</v>
      </c>
      <c r="E135" s="2"/>
      <c r="F135" s="9" t="s">
        <v>30</v>
      </c>
      <c r="G135" s="100">
        <v>85.5</v>
      </c>
      <c r="H135" s="100">
        <v>89.5</v>
      </c>
      <c r="I135" s="86">
        <v>89.6</v>
      </c>
      <c r="J135" s="58">
        <f t="shared" si="5"/>
        <v>0.11173184357541263</v>
      </c>
      <c r="K135" s="101">
        <v>88.8</v>
      </c>
      <c r="L135" s="100">
        <v>96.4</v>
      </c>
      <c r="M135" s="86">
        <v>101.2</v>
      </c>
      <c r="N135" s="114">
        <f t="shared" si="4"/>
        <v>4.9792531120331915</v>
      </c>
    </row>
    <row r="136" spans="1:14">
      <c r="A136" s="122"/>
      <c r="B136" s="21"/>
      <c r="C136" s="2"/>
      <c r="D136" s="2" t="s">
        <v>22</v>
      </c>
      <c r="E136" s="2" t="s">
        <v>133</v>
      </c>
      <c r="F136" s="9" t="s">
        <v>30</v>
      </c>
      <c r="G136" s="100">
        <v>22</v>
      </c>
      <c r="H136" s="100">
        <v>24.9</v>
      </c>
      <c r="I136" s="86">
        <v>21.8</v>
      </c>
      <c r="J136" s="58">
        <f t="shared" si="5"/>
        <v>-12.44979919678714</v>
      </c>
      <c r="K136" s="101">
        <v>21.6</v>
      </c>
      <c r="L136" s="100">
        <v>24.5</v>
      </c>
      <c r="M136" s="86">
        <v>23.8</v>
      </c>
      <c r="N136" s="114">
        <f t="shared" si="4"/>
        <v>-2.8571428571428541</v>
      </c>
    </row>
    <row r="137" spans="1:14">
      <c r="A137" s="122"/>
      <c r="B137" s="21"/>
      <c r="C137" s="2"/>
      <c r="D137" s="2" t="s">
        <v>134</v>
      </c>
      <c r="E137" s="2"/>
      <c r="F137" s="9" t="s">
        <v>30</v>
      </c>
      <c r="G137" s="100">
        <v>341.6</v>
      </c>
      <c r="H137" s="100">
        <v>329.7</v>
      </c>
      <c r="I137" s="86">
        <v>316.3</v>
      </c>
      <c r="J137" s="58">
        <f t="shared" ref="J137:J167" si="6">100/H137*(I137-H137)</f>
        <v>-4.0643008795874973</v>
      </c>
      <c r="K137" s="101">
        <v>331.6</v>
      </c>
      <c r="L137" s="100">
        <v>335.6</v>
      </c>
      <c r="M137" s="86">
        <v>329</v>
      </c>
      <c r="N137" s="114">
        <f t="shared" ref="N137:N167" si="7">100/L137*(M137-L137)</f>
        <v>-1.9666269368295657</v>
      </c>
    </row>
    <row r="138" spans="1:14">
      <c r="A138" s="122"/>
      <c r="B138" s="21"/>
      <c r="C138" s="2"/>
      <c r="D138" s="2" t="s">
        <v>22</v>
      </c>
      <c r="E138" s="2" t="s">
        <v>135</v>
      </c>
      <c r="F138" s="9" t="s">
        <v>30</v>
      </c>
      <c r="G138" s="100">
        <v>153</v>
      </c>
      <c r="H138" s="100">
        <v>154.19999999999999</v>
      </c>
      <c r="I138" s="86">
        <v>155.1</v>
      </c>
      <c r="J138" s="58">
        <f t="shared" si="6"/>
        <v>0.58365758754864183</v>
      </c>
      <c r="K138" s="101">
        <v>151.5</v>
      </c>
      <c r="L138" s="100">
        <v>160.9</v>
      </c>
      <c r="M138" s="86">
        <v>151.30000000000001</v>
      </c>
      <c r="N138" s="114">
        <f t="shared" si="7"/>
        <v>-5.9664387818520783</v>
      </c>
    </row>
    <row r="139" spans="1:14">
      <c r="A139" s="122"/>
      <c r="B139" s="28"/>
      <c r="C139" s="29"/>
      <c r="D139" s="29" t="s">
        <v>136</v>
      </c>
      <c r="E139" s="29"/>
      <c r="F139" s="30" t="s">
        <v>30</v>
      </c>
      <c r="G139" s="104">
        <v>33.9</v>
      </c>
      <c r="H139" s="104">
        <v>24.1</v>
      </c>
      <c r="I139" s="119">
        <v>16.3</v>
      </c>
      <c r="J139" s="59">
        <f t="shared" si="6"/>
        <v>-32.365145228215766</v>
      </c>
      <c r="K139" s="107">
        <v>26.9</v>
      </c>
      <c r="L139" s="104">
        <v>33.5</v>
      </c>
      <c r="M139" s="119">
        <v>22</v>
      </c>
      <c r="N139" s="117">
        <f t="shared" si="7"/>
        <v>-34.328358208955223</v>
      </c>
    </row>
    <row r="140" spans="1:14">
      <c r="A140" s="122"/>
      <c r="B140" s="21"/>
      <c r="C140" s="2" t="s">
        <v>137</v>
      </c>
      <c r="D140" s="2"/>
      <c r="E140" s="2"/>
      <c r="F140" s="9" t="s">
        <v>30</v>
      </c>
      <c r="G140" s="100">
        <v>583</v>
      </c>
      <c r="H140" s="100">
        <v>584.79999999999995</v>
      </c>
      <c r="I140" s="86">
        <v>521.9</v>
      </c>
      <c r="J140" s="58">
        <f t="shared" si="6"/>
        <v>-10.755813953488369</v>
      </c>
      <c r="K140" s="101">
        <v>511.6</v>
      </c>
      <c r="L140" s="100">
        <v>755.2</v>
      </c>
      <c r="M140" s="86">
        <v>537.6</v>
      </c>
      <c r="N140" s="114">
        <f t="shared" si="7"/>
        <v>-28.813559322033896</v>
      </c>
    </row>
    <row r="141" spans="1:14">
      <c r="A141" s="122"/>
      <c r="B141" s="21"/>
      <c r="C141" s="2" t="s">
        <v>138</v>
      </c>
      <c r="D141" s="2" t="s">
        <v>139</v>
      </c>
      <c r="E141" s="2"/>
      <c r="F141" s="9" t="s">
        <v>30</v>
      </c>
      <c r="G141" s="100">
        <v>2706.5</v>
      </c>
      <c r="H141" s="100">
        <v>2717.6</v>
      </c>
      <c r="I141" s="86">
        <v>2676.7</v>
      </c>
      <c r="J141" s="58">
        <f t="shared" si="6"/>
        <v>-1.5050044156608806</v>
      </c>
      <c r="K141" s="101">
        <v>2774.6</v>
      </c>
      <c r="L141" s="100">
        <v>3323.1</v>
      </c>
      <c r="M141" s="86">
        <v>3188.7</v>
      </c>
      <c r="N141" s="114">
        <f t="shared" si="7"/>
        <v>-4.0444163582197374</v>
      </c>
    </row>
    <row r="142" spans="1:14">
      <c r="A142" s="122"/>
      <c r="B142" s="21"/>
      <c r="C142" s="2"/>
      <c r="D142" s="2" t="s">
        <v>140</v>
      </c>
      <c r="E142" s="2"/>
      <c r="F142" s="9" t="s">
        <v>30</v>
      </c>
      <c r="G142" s="100">
        <v>2124.6999999999998</v>
      </c>
      <c r="H142" s="100">
        <v>2133.9</v>
      </c>
      <c r="I142" s="86">
        <v>2155</v>
      </c>
      <c r="J142" s="58">
        <f t="shared" si="6"/>
        <v>0.98879985003982884</v>
      </c>
      <c r="K142" s="101">
        <v>2263</v>
      </c>
      <c r="L142" s="100">
        <v>2568</v>
      </c>
      <c r="M142" s="86">
        <v>2651.4</v>
      </c>
      <c r="N142" s="114">
        <f t="shared" si="7"/>
        <v>3.2476635514018724</v>
      </c>
    </row>
    <row r="143" spans="1:14">
      <c r="A143" s="122"/>
      <c r="B143" s="25"/>
      <c r="C143" s="26" t="s">
        <v>141</v>
      </c>
      <c r="D143" s="26"/>
      <c r="E143" s="26"/>
      <c r="F143" s="27" t="s">
        <v>30</v>
      </c>
      <c r="G143" s="103">
        <v>-45.8</v>
      </c>
      <c r="H143" s="103">
        <v>-52</v>
      </c>
      <c r="I143" s="89">
        <v>-54.4</v>
      </c>
      <c r="J143" s="60">
        <f t="shared" si="6"/>
        <v>4.6153846153846132</v>
      </c>
      <c r="K143" s="106">
        <v>-32.5</v>
      </c>
      <c r="L143" s="103">
        <v>-37.299999999999997</v>
      </c>
      <c r="M143" s="89">
        <v>-29.1</v>
      </c>
      <c r="N143" s="115">
        <f t="shared" si="7"/>
        <v>-21.98391420911527</v>
      </c>
    </row>
    <row r="144" spans="1:14">
      <c r="A144" s="122"/>
      <c r="B144" s="21"/>
      <c r="C144" s="2" t="s">
        <v>22</v>
      </c>
      <c r="D144" s="2" t="s">
        <v>142</v>
      </c>
      <c r="E144" s="2"/>
      <c r="F144" s="9" t="s">
        <v>30</v>
      </c>
      <c r="G144" s="100">
        <v>1.7</v>
      </c>
      <c r="H144" s="100">
        <v>2.2000000000000002</v>
      </c>
      <c r="I144" s="86">
        <v>1.3</v>
      </c>
      <c r="J144" s="58">
        <f t="shared" si="6"/>
        <v>-40.909090909090914</v>
      </c>
      <c r="K144" s="101">
        <v>2.9</v>
      </c>
      <c r="L144" s="100">
        <v>2.2000000000000002</v>
      </c>
      <c r="M144" s="86">
        <v>4</v>
      </c>
      <c r="N144" s="114">
        <f t="shared" si="7"/>
        <v>81.818181818181813</v>
      </c>
    </row>
    <row r="145" spans="1:14">
      <c r="A145" s="122"/>
      <c r="B145" s="18"/>
      <c r="C145" s="19"/>
      <c r="D145" s="19" t="s">
        <v>143</v>
      </c>
      <c r="E145" s="19"/>
      <c r="F145" s="22" t="s">
        <v>30</v>
      </c>
      <c r="G145" s="102">
        <v>44.9</v>
      </c>
      <c r="H145" s="102">
        <v>50.1</v>
      </c>
      <c r="I145" s="96">
        <v>47</v>
      </c>
      <c r="J145" s="63">
        <f t="shared" si="6"/>
        <v>-6.1876247504990047</v>
      </c>
      <c r="K145" s="105">
        <v>37.700000000000003</v>
      </c>
      <c r="L145" s="102">
        <v>35.9</v>
      </c>
      <c r="M145" s="96">
        <v>39.4</v>
      </c>
      <c r="N145" s="116">
        <f t="shared" si="7"/>
        <v>9.7493036211699167</v>
      </c>
    </row>
    <row r="146" spans="1:14">
      <c r="A146" s="122"/>
      <c r="B146" s="21"/>
      <c r="C146" s="2" t="s">
        <v>144</v>
      </c>
      <c r="D146" s="2"/>
      <c r="E146" s="2"/>
      <c r="F146" s="9" t="s">
        <v>30</v>
      </c>
      <c r="G146" s="100">
        <v>537.20000000000005</v>
      </c>
      <c r="H146" s="100">
        <v>532.79999999999995</v>
      </c>
      <c r="I146" s="86">
        <v>467.6</v>
      </c>
      <c r="J146" s="58">
        <f t="shared" si="6"/>
        <v>-12.237237237237226</v>
      </c>
      <c r="K146" s="101">
        <v>479.1</v>
      </c>
      <c r="L146" s="100">
        <v>717.9</v>
      </c>
      <c r="M146" s="86">
        <v>508.5</v>
      </c>
      <c r="N146" s="114">
        <f t="shared" si="7"/>
        <v>-29.168407856247384</v>
      </c>
    </row>
    <row r="147" spans="1:14" hidden="1">
      <c r="A147" s="122"/>
      <c r="B147" s="21"/>
      <c r="C147" s="2" t="s">
        <v>145</v>
      </c>
      <c r="D147" s="2"/>
      <c r="E147" s="2"/>
      <c r="F147" s="9" t="s">
        <v>30</v>
      </c>
      <c r="G147" s="100"/>
      <c r="H147" s="100"/>
      <c r="I147" s="86"/>
      <c r="J147" s="58" t="e">
        <f t="shared" si="6"/>
        <v>#DIV/0!</v>
      </c>
      <c r="K147" s="101"/>
      <c r="L147" s="100"/>
      <c r="M147" s="86"/>
      <c r="N147" s="114" t="e">
        <f t="shared" si="7"/>
        <v>#DIV/0!</v>
      </c>
    </row>
    <row r="148" spans="1:14">
      <c r="A148" s="122"/>
      <c r="B148" s="25"/>
      <c r="C148" s="26" t="s">
        <v>146</v>
      </c>
      <c r="D148" s="26"/>
      <c r="E148" s="26"/>
      <c r="F148" s="27" t="s">
        <v>30</v>
      </c>
      <c r="G148" s="103">
        <v>525.29999999999995</v>
      </c>
      <c r="H148" s="103">
        <v>514.5</v>
      </c>
      <c r="I148" s="89">
        <v>453</v>
      </c>
      <c r="J148" s="60">
        <f t="shared" si="6"/>
        <v>-11.9533527696793</v>
      </c>
      <c r="K148" s="106">
        <v>463.8</v>
      </c>
      <c r="L148" s="103">
        <v>702</v>
      </c>
      <c r="M148" s="89">
        <v>494.1</v>
      </c>
      <c r="N148" s="115">
        <f t="shared" si="7"/>
        <v>-29.615384615384613</v>
      </c>
    </row>
    <row r="149" spans="1:14">
      <c r="A149" s="122"/>
      <c r="B149" s="21"/>
      <c r="C149" s="2" t="s">
        <v>191</v>
      </c>
      <c r="D149" s="2"/>
      <c r="E149" s="2"/>
      <c r="F149" s="9" t="s">
        <v>147</v>
      </c>
      <c r="G149" s="100">
        <v>42606.9</v>
      </c>
      <c r="H149" s="100">
        <v>45240.1</v>
      </c>
      <c r="I149" s="86">
        <v>43240.7</v>
      </c>
      <c r="J149" s="58">
        <f t="shared" si="6"/>
        <v>-4.4195304608080042</v>
      </c>
      <c r="K149" s="101">
        <v>39147.300000000003</v>
      </c>
      <c r="L149" s="100">
        <v>56613.599999999999</v>
      </c>
      <c r="M149" s="86">
        <v>45181.1</v>
      </c>
      <c r="N149" s="114">
        <f t="shared" si="7"/>
        <v>-20.193911003716423</v>
      </c>
    </row>
    <row r="150" spans="1:14">
      <c r="A150" s="122"/>
      <c r="B150" s="21"/>
      <c r="C150" s="2" t="s">
        <v>148</v>
      </c>
      <c r="D150" s="2"/>
      <c r="E150" s="2"/>
      <c r="F150" s="9" t="s">
        <v>147</v>
      </c>
      <c r="G150" s="100">
        <v>29858.400000000001</v>
      </c>
      <c r="H150" s="100">
        <v>31767.599999999999</v>
      </c>
      <c r="I150" s="86">
        <v>29217.9</v>
      </c>
      <c r="J150" s="58">
        <f t="shared" si="6"/>
        <v>-8.0261020662561773</v>
      </c>
      <c r="K150" s="101">
        <v>39147.300000000003</v>
      </c>
      <c r="L150" s="100">
        <v>56613.599999999999</v>
      </c>
      <c r="M150" s="86">
        <v>45181.1</v>
      </c>
      <c r="N150" s="114">
        <f t="shared" si="7"/>
        <v>-20.193911003716423</v>
      </c>
    </row>
    <row r="151" spans="1:14">
      <c r="A151" s="122"/>
      <c r="B151" s="21"/>
      <c r="C151" s="110" t="s">
        <v>192</v>
      </c>
      <c r="D151" s="110"/>
      <c r="E151" s="110"/>
      <c r="F151" s="9" t="s">
        <v>81</v>
      </c>
      <c r="G151" s="100">
        <v>65861</v>
      </c>
      <c r="H151" s="100">
        <v>69471.899999999994</v>
      </c>
      <c r="I151" s="86">
        <v>65495.3</v>
      </c>
      <c r="J151" s="58">
        <f t="shared" si="6"/>
        <v>-5.7240409431726951</v>
      </c>
      <c r="K151" s="101">
        <v>56489.599999999999</v>
      </c>
      <c r="L151" s="100">
        <v>92855.8</v>
      </c>
      <c r="M151" s="86">
        <v>69110.899999999994</v>
      </c>
      <c r="N151" s="114">
        <f t="shared" si="7"/>
        <v>-25.571800576808354</v>
      </c>
    </row>
    <row r="152" spans="1:14">
      <c r="A152" s="123" t="s">
        <v>149</v>
      </c>
      <c r="B152" s="16"/>
      <c r="C152" s="17" t="s">
        <v>150</v>
      </c>
      <c r="D152" s="17"/>
      <c r="E152" s="17"/>
      <c r="F152" s="37" t="s">
        <v>20</v>
      </c>
      <c r="G152" s="99">
        <v>43454.8</v>
      </c>
      <c r="H152" s="99">
        <v>45542.2</v>
      </c>
      <c r="I152" s="92">
        <v>48414.2</v>
      </c>
      <c r="J152" s="62">
        <f t="shared" si="6"/>
        <v>6.3062390486186448</v>
      </c>
      <c r="K152" s="98">
        <v>45429.599999999999</v>
      </c>
      <c r="L152" s="99">
        <v>47139.199999999997</v>
      </c>
      <c r="M152" s="92">
        <v>49316.6</v>
      </c>
      <c r="N152" s="113">
        <f t="shared" si="7"/>
        <v>4.6190856017921424</v>
      </c>
    </row>
    <row r="153" spans="1:14" ht="15" customHeight="1">
      <c r="A153" s="122"/>
      <c r="B153" s="21"/>
      <c r="C153" s="2" t="s">
        <v>151</v>
      </c>
      <c r="D153" s="2"/>
      <c r="E153" s="2"/>
      <c r="F153" s="38" t="s">
        <v>91</v>
      </c>
      <c r="G153" s="100">
        <v>6.6</v>
      </c>
      <c r="H153" s="100">
        <v>6.5</v>
      </c>
      <c r="I153" s="86">
        <v>4.4000000000000004</v>
      </c>
      <c r="J153" s="58">
        <f t="shared" si="6"/>
        <v>-32.307692307692307</v>
      </c>
      <c r="K153" s="101">
        <v>3.3</v>
      </c>
      <c r="L153" s="100">
        <v>10.4</v>
      </c>
      <c r="M153" s="86">
        <v>4.4000000000000004</v>
      </c>
      <c r="N153" s="114">
        <f t="shared" si="7"/>
        <v>-57.692307692307693</v>
      </c>
    </row>
    <row r="154" spans="1:14">
      <c r="A154" s="122"/>
      <c r="B154" s="21"/>
      <c r="C154" s="2" t="s">
        <v>152</v>
      </c>
      <c r="D154" s="2"/>
      <c r="E154" s="2"/>
      <c r="F154" s="38" t="s">
        <v>91</v>
      </c>
      <c r="G154" s="100">
        <v>2.8</v>
      </c>
      <c r="H154" s="100">
        <v>2.9</v>
      </c>
      <c r="I154" s="86">
        <v>2.2000000000000002</v>
      </c>
      <c r="J154" s="58">
        <f t="shared" si="6"/>
        <v>-24.137931034482751</v>
      </c>
      <c r="K154" s="101">
        <v>1.6</v>
      </c>
      <c r="L154" s="100">
        <v>4.7</v>
      </c>
      <c r="M154" s="86">
        <v>2.2999999999999998</v>
      </c>
      <c r="N154" s="114">
        <f t="shared" si="7"/>
        <v>-51.063829787234049</v>
      </c>
    </row>
    <row r="155" spans="1:14">
      <c r="A155" s="122"/>
      <c r="B155" s="21"/>
      <c r="C155" s="2" t="s">
        <v>153</v>
      </c>
      <c r="D155" s="2"/>
      <c r="E155" s="2"/>
      <c r="F155" s="38" t="s">
        <v>91</v>
      </c>
      <c r="G155" s="100">
        <v>3.4</v>
      </c>
      <c r="H155" s="100">
        <v>3.5</v>
      </c>
      <c r="I155" s="86">
        <v>2.4</v>
      </c>
      <c r="J155" s="58">
        <f t="shared" si="6"/>
        <v>-31.428571428571434</v>
      </c>
      <c r="K155" s="101">
        <v>1.6</v>
      </c>
      <c r="L155" s="100">
        <v>5.8</v>
      </c>
      <c r="M155" s="86">
        <v>2.4</v>
      </c>
      <c r="N155" s="114">
        <f t="shared" si="7"/>
        <v>-58.62068965517242</v>
      </c>
    </row>
    <row r="156" spans="1:14">
      <c r="A156" s="122"/>
      <c r="B156" s="21"/>
      <c r="C156" s="2" t="s">
        <v>154</v>
      </c>
      <c r="D156" s="2"/>
      <c r="E156" s="2"/>
      <c r="F156" s="9" t="s">
        <v>147</v>
      </c>
      <c r="G156" s="100">
        <v>33969.300000000003</v>
      </c>
      <c r="H156" s="100">
        <v>36361.199999999997</v>
      </c>
      <c r="I156" s="86">
        <v>34664.699999999997</v>
      </c>
      <c r="J156" s="58">
        <f t="shared" si="6"/>
        <v>-4.6656876010692718</v>
      </c>
      <c r="K156" s="101">
        <v>28760.5</v>
      </c>
      <c r="L156" s="100">
        <v>45845.7</v>
      </c>
      <c r="M156" s="86">
        <v>35069.699999999997</v>
      </c>
      <c r="N156" s="114">
        <f t="shared" si="7"/>
        <v>-23.504930669615693</v>
      </c>
    </row>
    <row r="157" spans="1:14">
      <c r="A157" s="122"/>
      <c r="B157" s="21"/>
      <c r="C157" s="19" t="s">
        <v>155</v>
      </c>
      <c r="D157" s="19"/>
      <c r="E157" s="19"/>
      <c r="F157" s="22" t="s">
        <v>20</v>
      </c>
      <c r="G157" s="102">
        <v>122086.9</v>
      </c>
      <c r="H157" s="102">
        <v>130917.7</v>
      </c>
      <c r="I157" s="96">
        <v>136011.1</v>
      </c>
      <c r="J157" s="63">
        <f t="shared" si="6"/>
        <v>3.8905358099019529</v>
      </c>
      <c r="K157" s="105">
        <v>102862.39999999999</v>
      </c>
      <c r="L157" s="102">
        <v>149454.20000000001</v>
      </c>
      <c r="M157" s="96">
        <v>137713.9</v>
      </c>
      <c r="N157" s="116">
        <f t="shared" si="7"/>
        <v>-7.8554500308455815</v>
      </c>
    </row>
    <row r="158" spans="1:14">
      <c r="A158" s="122"/>
      <c r="B158" s="25"/>
      <c r="C158" s="2" t="s">
        <v>156</v>
      </c>
      <c r="D158" s="2"/>
      <c r="E158" s="2"/>
      <c r="F158" s="9" t="s">
        <v>91</v>
      </c>
      <c r="G158" s="100">
        <v>102.2</v>
      </c>
      <c r="H158" s="100">
        <v>102.9</v>
      </c>
      <c r="I158" s="86">
        <v>97.1</v>
      </c>
      <c r="J158" s="58">
        <f t="shared" si="6"/>
        <v>-5.6365403304178923</v>
      </c>
      <c r="K158" s="101">
        <v>91</v>
      </c>
      <c r="L158" s="100">
        <v>117.5</v>
      </c>
      <c r="M158" s="86">
        <v>96.3</v>
      </c>
      <c r="N158" s="114">
        <f t="shared" si="7"/>
        <v>-18.042553191489365</v>
      </c>
    </row>
    <row r="159" spans="1:14">
      <c r="A159" s="122"/>
      <c r="B159" s="18"/>
      <c r="C159" s="2" t="s">
        <v>157</v>
      </c>
      <c r="D159" s="2"/>
      <c r="E159" s="2"/>
      <c r="F159" s="9" t="s">
        <v>20</v>
      </c>
      <c r="G159" s="100">
        <v>72417.8</v>
      </c>
      <c r="H159" s="100">
        <v>75637.8</v>
      </c>
      <c r="I159" s="86">
        <v>76463.7</v>
      </c>
      <c r="J159" s="58">
        <f t="shared" si="6"/>
        <v>1.0919143602801697</v>
      </c>
      <c r="K159" s="101">
        <v>66794.3</v>
      </c>
      <c r="L159" s="100">
        <v>92859.9</v>
      </c>
      <c r="M159" s="86">
        <v>63525.4</v>
      </c>
      <c r="N159" s="114">
        <f t="shared" si="7"/>
        <v>-31.590062018158534</v>
      </c>
    </row>
    <row r="160" spans="1:14">
      <c r="A160" s="122"/>
      <c r="B160" s="21"/>
      <c r="C160" s="26" t="s">
        <v>158</v>
      </c>
      <c r="D160" s="26"/>
      <c r="E160" s="26"/>
      <c r="F160" s="65" t="s">
        <v>91</v>
      </c>
      <c r="G160" s="103">
        <v>97.9</v>
      </c>
      <c r="H160" s="103">
        <v>101.3</v>
      </c>
      <c r="I160" s="89">
        <v>108.1</v>
      </c>
      <c r="J160" s="60">
        <f t="shared" si="6"/>
        <v>6.7127344521224064</v>
      </c>
      <c r="K160" s="106">
        <v>106.3</v>
      </c>
      <c r="L160" s="103">
        <v>129</v>
      </c>
      <c r="M160" s="89">
        <v>74.2</v>
      </c>
      <c r="N160" s="115">
        <f t="shared" si="7"/>
        <v>-42.480620155038757</v>
      </c>
    </row>
    <row r="161" spans="1:16">
      <c r="A161" s="122"/>
      <c r="B161" s="21"/>
      <c r="C161" s="2" t="s">
        <v>159</v>
      </c>
      <c r="D161" s="2"/>
      <c r="E161" s="2"/>
      <c r="F161" s="38" t="s">
        <v>160</v>
      </c>
      <c r="G161" s="100">
        <v>3.1</v>
      </c>
      <c r="H161" s="100">
        <v>3.4</v>
      </c>
      <c r="I161" s="86">
        <v>3</v>
      </c>
      <c r="J161" s="58">
        <f t="shared" si="6"/>
        <v>-11.76470588235294</v>
      </c>
      <c r="K161" s="101">
        <v>2.2000000000000002</v>
      </c>
      <c r="L161" s="100">
        <v>1.4</v>
      </c>
      <c r="M161" s="86">
        <v>2.2000000000000002</v>
      </c>
      <c r="N161" s="114">
        <f t="shared" si="7"/>
        <v>57.14285714285716</v>
      </c>
    </row>
    <row r="162" spans="1:16">
      <c r="A162" s="122"/>
      <c r="B162" s="21"/>
      <c r="C162" s="2" t="s">
        <v>161</v>
      </c>
      <c r="D162" s="2"/>
      <c r="E162" s="2"/>
      <c r="F162" s="38" t="s">
        <v>91</v>
      </c>
      <c r="G162" s="100">
        <v>112.5</v>
      </c>
      <c r="H162" s="100">
        <v>102.5</v>
      </c>
      <c r="I162" s="86">
        <v>115.7</v>
      </c>
      <c r="J162" s="58">
        <f t="shared" si="6"/>
        <v>12.878048780487807</v>
      </c>
      <c r="K162" s="101">
        <v>132.1</v>
      </c>
      <c r="L162" s="100">
        <v>144.5</v>
      </c>
      <c r="M162" s="86">
        <v>152.5</v>
      </c>
      <c r="N162" s="114">
        <f t="shared" si="7"/>
        <v>5.5363321799307954</v>
      </c>
    </row>
    <row r="163" spans="1:16">
      <c r="A163" s="122"/>
      <c r="B163" s="21"/>
      <c r="C163" s="2" t="s">
        <v>162</v>
      </c>
      <c r="D163" s="2"/>
      <c r="E163" s="2"/>
      <c r="F163" s="38" t="s">
        <v>91</v>
      </c>
      <c r="G163" s="100">
        <v>33.299999999999997</v>
      </c>
      <c r="H163" s="100">
        <v>32.4</v>
      </c>
      <c r="I163" s="86">
        <v>33.299999999999997</v>
      </c>
      <c r="J163" s="58">
        <f t="shared" si="6"/>
        <v>2.7777777777777732</v>
      </c>
      <c r="K163" s="101">
        <v>25.9</v>
      </c>
      <c r="L163" s="100">
        <v>26.1</v>
      </c>
      <c r="M163" s="86">
        <v>27.7</v>
      </c>
      <c r="N163" s="114">
        <f t="shared" si="7"/>
        <v>6.1302681992337078</v>
      </c>
    </row>
    <row r="164" spans="1:16">
      <c r="A164" s="122"/>
      <c r="B164" s="21"/>
      <c r="C164" s="2" t="s">
        <v>163</v>
      </c>
      <c r="D164" s="2"/>
      <c r="E164" s="2"/>
      <c r="F164" s="38" t="s">
        <v>91</v>
      </c>
      <c r="G164" s="100">
        <v>104.8</v>
      </c>
      <c r="H164" s="100">
        <v>104.4</v>
      </c>
      <c r="I164" s="86">
        <v>103.1</v>
      </c>
      <c r="J164" s="111">
        <f t="shared" si="6"/>
        <v>-1.2452107279693596</v>
      </c>
      <c r="K164" s="101">
        <v>103.5</v>
      </c>
      <c r="L164" s="100">
        <v>104.2</v>
      </c>
      <c r="M164" s="86">
        <v>103.9</v>
      </c>
      <c r="N164" s="112">
        <f t="shared" si="7"/>
        <v>-0.28790786948176311</v>
      </c>
    </row>
    <row r="165" spans="1:16">
      <c r="A165" s="122"/>
      <c r="B165" s="21"/>
      <c r="C165" s="2" t="s">
        <v>164</v>
      </c>
      <c r="D165" s="2"/>
      <c r="E165" s="2"/>
      <c r="F165" s="38" t="s">
        <v>91</v>
      </c>
      <c r="G165" s="100">
        <v>80.8</v>
      </c>
      <c r="H165" s="100">
        <v>78.3</v>
      </c>
      <c r="I165" s="86">
        <v>82.2</v>
      </c>
      <c r="J165" s="58">
        <f t="shared" si="6"/>
        <v>4.980842911877402</v>
      </c>
      <c r="K165" s="101">
        <v>90</v>
      </c>
      <c r="L165" s="100">
        <v>93</v>
      </c>
      <c r="M165" s="86">
        <v>93.5</v>
      </c>
      <c r="N165" s="114">
        <f t="shared" si="7"/>
        <v>0.5376344086021505</v>
      </c>
    </row>
    <row r="166" spans="1:16">
      <c r="A166" s="122"/>
      <c r="B166" s="21"/>
      <c r="C166" s="2" t="s">
        <v>165</v>
      </c>
      <c r="D166" s="2"/>
      <c r="E166" s="2"/>
      <c r="F166" s="38" t="s">
        <v>30</v>
      </c>
      <c r="G166" s="100">
        <v>214</v>
      </c>
      <c r="H166" s="100">
        <v>178.6</v>
      </c>
      <c r="I166" s="86">
        <v>121</v>
      </c>
      <c r="J166" s="58">
        <f t="shared" si="6"/>
        <v>-32.250839865621494</v>
      </c>
      <c r="K166" s="101">
        <v>211.3</v>
      </c>
      <c r="L166" s="100">
        <v>366.8</v>
      </c>
      <c r="M166" s="86">
        <v>86.3</v>
      </c>
      <c r="N166" s="114">
        <f t="shared" si="7"/>
        <v>-76.472191930207188</v>
      </c>
    </row>
    <row r="167" spans="1:16">
      <c r="A167" s="124"/>
      <c r="B167" s="28"/>
      <c r="C167" s="29" t="s">
        <v>166</v>
      </c>
      <c r="D167" s="29"/>
      <c r="E167" s="29"/>
      <c r="F167" s="30" t="s">
        <v>30</v>
      </c>
      <c r="G167" s="104">
        <v>157.6</v>
      </c>
      <c r="H167" s="104">
        <v>147.69999999999999</v>
      </c>
      <c r="I167" s="119">
        <v>120.6</v>
      </c>
      <c r="J167" s="59">
        <f t="shared" si="6"/>
        <v>-18.348002708192279</v>
      </c>
      <c r="K167" s="107">
        <v>188.7</v>
      </c>
      <c r="L167" s="104">
        <v>317.89999999999998</v>
      </c>
      <c r="M167" s="119">
        <v>71.3</v>
      </c>
      <c r="N167" s="117">
        <f t="shared" si="7"/>
        <v>-77.571563384712164</v>
      </c>
    </row>
    <row r="168" spans="1:16">
      <c r="A168" s="40" t="s">
        <v>182</v>
      </c>
      <c r="B168" s="39"/>
      <c r="C168" s="2"/>
      <c r="D168" s="2"/>
      <c r="E168" s="2"/>
      <c r="F168" s="84"/>
      <c r="G168" s="82"/>
      <c r="H168" s="82"/>
      <c r="I168" s="82"/>
      <c r="J168" s="82"/>
      <c r="K168" s="82"/>
      <c r="L168" s="82"/>
      <c r="M168" s="82"/>
      <c r="N168" s="82"/>
      <c r="O168" s="82"/>
      <c r="P168" s="82"/>
    </row>
    <row r="169" spans="1:16">
      <c r="A169" s="40" t="s">
        <v>186</v>
      </c>
      <c r="B169" s="40"/>
      <c r="C169" s="41"/>
      <c r="D169" s="42"/>
      <c r="E169" s="42"/>
      <c r="F169" s="43"/>
      <c r="G169" s="42"/>
      <c r="H169" s="42"/>
      <c r="I169" s="42"/>
      <c r="J169" s="66"/>
      <c r="K169" s="42"/>
      <c r="L169" s="42"/>
      <c r="M169" s="42"/>
      <c r="N169" s="66"/>
    </row>
    <row r="170" spans="1:16">
      <c r="A170" s="40" t="s">
        <v>185</v>
      </c>
    </row>
    <row r="171" spans="1:16">
      <c r="A171" s="1" t="s">
        <v>174</v>
      </c>
    </row>
    <row r="172" spans="1:16">
      <c r="A172" s="40" t="s">
        <v>187</v>
      </c>
      <c r="B172" s="44"/>
      <c r="C172" s="45"/>
      <c r="D172" s="44"/>
      <c r="E172" s="44"/>
      <c r="G172" s="1"/>
      <c r="K172" s="1"/>
    </row>
    <row r="173" spans="1:16" ht="6" customHeight="1">
      <c r="B173" s="44"/>
      <c r="C173" s="45"/>
      <c r="D173" s="44"/>
      <c r="E173" s="44"/>
      <c r="G173" s="1"/>
      <c r="K173" s="1"/>
    </row>
    <row r="174" spans="1:16">
      <c r="A174" s="1" t="s">
        <v>188</v>
      </c>
    </row>
  </sheetData>
  <mergeCells count="13">
    <mergeCell ref="A2:N2"/>
    <mergeCell ref="A3:N3"/>
    <mergeCell ref="G4:N4"/>
    <mergeCell ref="B5:E8"/>
    <mergeCell ref="G5:J5"/>
    <mergeCell ref="K5:N5"/>
    <mergeCell ref="A152:A167"/>
    <mergeCell ref="A9:A24"/>
    <mergeCell ref="A25:A41"/>
    <mergeCell ref="A42:A55"/>
    <mergeCell ref="A56:A71"/>
    <mergeCell ref="A72:A84"/>
    <mergeCell ref="A85:A151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4" max="16383" man="1"/>
  </rowBreaks>
  <ignoredErrors>
    <ignoredError sqref="F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2025-07-16T08:15:13Z</dcterms:modified>
</cp:coreProperties>
</file>