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_Homepage\0 Neue Thünen-Homepage - Juli 2022\X Downloads\"/>
    </mc:Choice>
  </mc:AlternateContent>
  <xr:revisionPtr revIDLastSave="0" documentId="13_ncr:1_{2033F42B-CEB0-40D5-ACEB-256FE482B6B4}" xr6:coauthVersionLast="36" xr6:coauthVersionMax="36" xr10:uidLastSave="{00000000-0000-0000-0000-000000000000}"/>
  <bookViews>
    <workbookView xWindow="120" yWindow="75" windowWidth="19440" windowHeight="11520" xr2:uid="{00000000-000D-0000-FFFF-FFFF00000000}"/>
  </bookViews>
  <sheets>
    <sheet name="Vergleich_BF" sheetId="1" r:id="rId1"/>
    <sheet name="Vergleich_Jahre" sheetId="2" r:id="rId2"/>
  </sheets>
  <definedNames>
    <definedName name="_xlnm._FilterDatabase" localSheetId="0" hidden="1">Vergleich_BF!$G$9:$P$148</definedName>
    <definedName name="_xlnm._FilterDatabase" localSheetId="1" hidden="1">Vergleich_Jahre!$G$9:$N$146</definedName>
    <definedName name="_xlnm.Print_Area" localSheetId="0">Vergleich_BF!$A$1:$P$154</definedName>
    <definedName name="_xlnm.Print_Area" localSheetId="1">Vergleich_Jahre!$A$1:$N$152</definedName>
  </definedNames>
  <calcPr calcId="191029"/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0" i="2"/>
  <c r="N11" i="2" l="1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0" i="2"/>
  <c r="N8" i="2" l="1"/>
  <c r="J8" i="2" l="1"/>
</calcChain>
</file>

<file path=xl/sharedStrings.xml><?xml version="1.0" encoding="utf-8"?>
<sst xmlns="http://schemas.openxmlformats.org/spreadsheetml/2006/main" count="683" uniqueCount="177">
  <si>
    <t>Betriebe des ökologischen Landbaus nach Betriebsformen</t>
  </si>
  <si>
    <t>Betriebsformen, Bewirtschaftungsart</t>
  </si>
  <si>
    <t>Ackerbau</t>
  </si>
  <si>
    <t xml:space="preserve">Milchvieh </t>
  </si>
  <si>
    <t xml:space="preserve">Sonstiger Futterbau </t>
  </si>
  <si>
    <t>Gemischt</t>
  </si>
  <si>
    <t>Insgesamt</t>
  </si>
  <si>
    <t>öko-</t>
  </si>
  <si>
    <t>konv.</t>
  </si>
  <si>
    <t>logischer</t>
  </si>
  <si>
    <t>Vergleichs-</t>
  </si>
  <si>
    <t>Landbau</t>
  </si>
  <si>
    <t>gruppe</t>
  </si>
  <si>
    <t>Konventionelle Vergleichsgruppe</t>
  </si>
  <si>
    <t>Faktorausstattung</t>
  </si>
  <si>
    <t xml:space="preserve">Betriebe </t>
  </si>
  <si>
    <t>Zahl</t>
  </si>
  <si>
    <t>Betriebsgröße Standard-Output</t>
  </si>
  <si>
    <t>1000 €</t>
  </si>
  <si>
    <t>Betriebsfläche (BF)</t>
  </si>
  <si>
    <t>ha</t>
  </si>
  <si>
    <t>Zugepachtete LF (netto)</t>
  </si>
  <si>
    <t>Pachtpreis/ha Pachtfläche</t>
  </si>
  <si>
    <t>€/ha</t>
  </si>
  <si>
    <t>€</t>
  </si>
  <si>
    <t>Ldw. genutzte Fläche  (LF)</t>
  </si>
  <si>
    <t>dar.:</t>
  </si>
  <si>
    <t>Ldw. Ackerfläche</t>
  </si>
  <si>
    <t>Dauergrünland</t>
  </si>
  <si>
    <t>Futterfläche</t>
  </si>
  <si>
    <t>Grundfläche Gartengewächse (ohne Obst)</t>
  </si>
  <si>
    <t>Dauerkulturfläche</t>
  </si>
  <si>
    <t>Forstwirtschaftliche Nutzfläche</t>
  </si>
  <si>
    <t>Vergleichswert</t>
  </si>
  <si>
    <t>€/ha LF</t>
  </si>
  <si>
    <t>Arbeitskräfte</t>
  </si>
  <si>
    <t>AK</t>
  </si>
  <si>
    <t>Nicht entlohnte AK (Fam.)</t>
  </si>
  <si>
    <t>nAK</t>
  </si>
  <si>
    <t>AK/100 ha LF</t>
  </si>
  <si>
    <t>Produktionsstruktur</t>
  </si>
  <si>
    <t>Ldw. Erntefläche</t>
  </si>
  <si>
    <t>Getreide, Körnermais</t>
  </si>
  <si>
    <t>Weizen</t>
  </si>
  <si>
    <t>Gerste</t>
  </si>
  <si>
    <t>Öl-, Hülsenfrüchte, Faserpflanzen</t>
  </si>
  <si>
    <t>Kartoffeln</t>
  </si>
  <si>
    <t>Zuckerrüben</t>
  </si>
  <si>
    <t>Silomais</t>
  </si>
  <si>
    <t>Sonstiges Ackerfutter</t>
  </si>
  <si>
    <t>Energiepfl., nachw. Rohstoffe</t>
  </si>
  <si>
    <t>Viehbesatz</t>
  </si>
  <si>
    <t>VE/100 ha LF</t>
  </si>
  <si>
    <t>Rinder</t>
  </si>
  <si>
    <t>Schweine</t>
  </si>
  <si>
    <t>Mastschweine</t>
  </si>
  <si>
    <t>Geflügel</t>
  </si>
  <si>
    <t>Milchkühe Durchschnittsbestand</t>
  </si>
  <si>
    <t>Stück</t>
  </si>
  <si>
    <t>Viehbesatzdichte (Rinder, Schafe, Ziegen)</t>
  </si>
  <si>
    <t>GV/ha Futterfl.</t>
  </si>
  <si>
    <t>Erträge, Leistungen, Preise</t>
  </si>
  <si>
    <t>Getreide</t>
  </si>
  <si>
    <t>dt/ha</t>
  </si>
  <si>
    <t>Raps</t>
  </si>
  <si>
    <t>Milchleistung</t>
  </si>
  <si>
    <t>kg/Kuh</t>
  </si>
  <si>
    <t>Ferkel (geborene)</t>
  </si>
  <si>
    <t>Ferkel/Sau</t>
  </si>
  <si>
    <t>€/dt</t>
  </si>
  <si>
    <t>Milch</t>
  </si>
  <si>
    <t>€/100 kg</t>
  </si>
  <si>
    <t>Bilanz</t>
  </si>
  <si>
    <t>Anlagevermögen</t>
  </si>
  <si>
    <t>Immaterielle Vermögensgegenstände</t>
  </si>
  <si>
    <t>Boden</t>
  </si>
  <si>
    <t>Wirtschaftsgebäude, baul.Anlagen/Gewächsh.</t>
  </si>
  <si>
    <t>Techn. Anlagen u. Maschinen</t>
  </si>
  <si>
    <t>Dauerkulturen</t>
  </si>
  <si>
    <t>Finanzanlagen</t>
  </si>
  <si>
    <t>Tiervermögen</t>
  </si>
  <si>
    <t>Umlaufvermögen</t>
  </si>
  <si>
    <t>Finanzumlaufvermögen</t>
  </si>
  <si>
    <t>Bilanzvermögen insgesamt</t>
  </si>
  <si>
    <t>€/Untern.</t>
  </si>
  <si>
    <t xml:space="preserve">Eigenkapital </t>
  </si>
  <si>
    <t>Sonderposten mit Rücklageanteil</t>
  </si>
  <si>
    <t>Verbindlichkeiten</t>
  </si>
  <si>
    <t>Verbindlichk. gegen Kreditinstitute</t>
  </si>
  <si>
    <t>Investitionen u. Finanzierung</t>
  </si>
  <si>
    <t>Bruttoinvestitionen</t>
  </si>
  <si>
    <t>Wirtschaftsgeb., baul.Anlagen/Gewächsh.</t>
  </si>
  <si>
    <t>Nettoinvestitionen</t>
  </si>
  <si>
    <t>Investitionsdeckung</t>
  </si>
  <si>
    <t>%</t>
  </si>
  <si>
    <t>Veränderung Finanzumlaufvermögen</t>
  </si>
  <si>
    <t>Nettoverbindlichkeiten</t>
  </si>
  <si>
    <t>Veränderung Nettoverbindlichkeiten</t>
  </si>
  <si>
    <t>Gewinn- und Verlustrechnung</t>
  </si>
  <si>
    <t>Umsatzerlöse</t>
  </si>
  <si>
    <t>Ldw. Pflanzenproduktion</t>
  </si>
  <si>
    <t>Tierproduktion</t>
  </si>
  <si>
    <t>Geflügel, Eier</t>
  </si>
  <si>
    <t>Obst</t>
  </si>
  <si>
    <t>Gartenbau</t>
  </si>
  <si>
    <t>Weinbau und Kellerei</t>
  </si>
  <si>
    <t>Handel, Dienstleistl. u. Nebenbetriebe</t>
  </si>
  <si>
    <t>Lohnarbeit, Maschinenmiete</t>
  </si>
  <si>
    <t>Biogas</t>
  </si>
  <si>
    <t>Sonstige betriebliche Erträge</t>
  </si>
  <si>
    <t>Direktzahlungen und Zuschüsse</t>
  </si>
  <si>
    <t>Entkoppelte Betriebsprämie</t>
  </si>
  <si>
    <t>Zins- und Investitionszuschüsse</t>
  </si>
  <si>
    <t>Agrardieselvergütung</t>
  </si>
  <si>
    <t>Ausgleichszulage</t>
  </si>
  <si>
    <t>Zahlungen aus Agrarumweltmaßnahmen</t>
  </si>
  <si>
    <t>Sonstiger Betriebsertrag</t>
  </si>
  <si>
    <t>Zeitraumfremde Erträge</t>
  </si>
  <si>
    <t>Materialaufwand</t>
  </si>
  <si>
    <t>Pflanzenproduktion</t>
  </si>
  <si>
    <t>Saat- und Pflanzgut</t>
  </si>
  <si>
    <t>Düngemittel</t>
  </si>
  <si>
    <t>Pflanzenschutz</t>
  </si>
  <si>
    <t>Tierzukäufe</t>
  </si>
  <si>
    <t>Futtermittel</t>
  </si>
  <si>
    <t>Aufwand Tierarzt und Besamung</t>
  </si>
  <si>
    <t>Handel, Dienstl. u. Nebenbetriebe</t>
  </si>
  <si>
    <t>Sonst. Materialaufwand</t>
  </si>
  <si>
    <t>Heizmaterial, Strom, Wasser</t>
  </si>
  <si>
    <t>Treib- und Schmierstoffe</t>
  </si>
  <si>
    <t>Personalaufwand</t>
  </si>
  <si>
    <t>Abschreibungen</t>
  </si>
  <si>
    <t>Wirtschaftsgebäude, baul. Anlagen</t>
  </si>
  <si>
    <t>Sonstige betriebliche Aufwendungen</t>
  </si>
  <si>
    <t>Unterhaltung</t>
  </si>
  <si>
    <t>Betriebsversicherungen</t>
  </si>
  <si>
    <t>Betriebl. Unfallversicherung</t>
  </si>
  <si>
    <t>Sonstiger Betriebsaufwand</t>
  </si>
  <si>
    <t>Pacht für l.u.f. Flächen</t>
  </si>
  <si>
    <t>Zeitraumfremde Aufwendungen</t>
  </si>
  <si>
    <t>Betriebsergebnis</t>
  </si>
  <si>
    <t>dav.:</t>
  </si>
  <si>
    <t>Betriebliche Erträge</t>
  </si>
  <si>
    <t>Betriebliche Aufwendungen</t>
  </si>
  <si>
    <t>Finanzergebnis</t>
  </si>
  <si>
    <t>Zinsertrag</t>
  </si>
  <si>
    <t>Zinsaufwand</t>
  </si>
  <si>
    <t>Ergebnis der gewöhnl. Geschäftstätigkeit</t>
  </si>
  <si>
    <t>Gewinn</t>
  </si>
  <si>
    <t>Einkommen (Gewinn+Personalaufwand)</t>
  </si>
  <si>
    <t>€/AK</t>
  </si>
  <si>
    <t>Einkommen ohne Ökoprämie</t>
  </si>
  <si>
    <r>
      <t>Unternehmensergebnis (Gewinn + Steuer</t>
    </r>
    <r>
      <rPr>
        <vertAlign val="superscript"/>
        <sz val="10"/>
        <rFont val="Calibri"/>
        <family val="2"/>
      </rPr>
      <t>3</t>
    </r>
    <r>
      <rPr>
        <sz val="10"/>
        <rFont val="Calibri"/>
        <family val="2"/>
      </rPr>
      <t>)</t>
    </r>
  </si>
  <si>
    <t>1) Nicht hochgerechnete Durchschnittswerte ohne Gartenbau- Dauerkultur - und Veredlungsbetriebe.</t>
  </si>
  <si>
    <t>2) Konventionelle Vergleichsgruppen werden aus konventionellen Einzelbetrieben gebildet, die im Vergleich zu den Ökobetrieben ähnliche Standortbedingungen und Faktorausstattungen aufweisen.</t>
  </si>
  <si>
    <t>Jahr, Bewirtschaftungsart</t>
  </si>
  <si>
    <t>Einheiten</t>
  </si>
  <si>
    <t>Ökologischer Landbau</t>
  </si>
  <si>
    <t>Wirtschaftsjahr</t>
  </si>
  <si>
    <t>%-Veränderung</t>
  </si>
  <si>
    <t>Wirtschaftsgebäude, baul.Anlagen</t>
  </si>
  <si>
    <t>Zahlungen aus Agrarumweltm.</t>
  </si>
  <si>
    <t xml:space="preserve"> Gerste</t>
  </si>
  <si>
    <t>Vorjahr</t>
  </si>
  <si>
    <t>2018/19</t>
  </si>
  <si>
    <t>Pachterträge für l.u.f. Flächen</t>
  </si>
  <si>
    <t>2019/20</t>
  </si>
  <si>
    <t>2020/21</t>
  </si>
  <si>
    <t>2018/19 - 2020/21</t>
  </si>
  <si>
    <r>
      <t>im Vergleich zu vergleichbaren konventionell wirtschaftenden Betrieben</t>
    </r>
    <r>
      <rPr>
        <b/>
        <vertAlign val="superscript"/>
        <sz val="11"/>
        <rFont val="Calibri"/>
        <family val="2"/>
      </rPr>
      <t xml:space="preserve"> 1), 2)</t>
    </r>
  </si>
  <si>
    <t>dar. Weizen</t>
  </si>
  <si>
    <t>dar.</t>
  </si>
  <si>
    <t>Einkommen (Gewinn + Personalaufwand)</t>
  </si>
  <si>
    <t>3) Gewerbeertrag-, Körperschaft-, Kapitalertragssteuer.</t>
  </si>
  <si>
    <t>Quelle: Thünen-Institut für Betriebswirtschaft auf der Grundlage der Testbetriebsdaten (2022)</t>
  </si>
  <si>
    <r>
      <t>Betriebe des ökologischen Landbaus im Vergleich zu vergleichbaren konventionell wirtschaftenden Betrieben</t>
    </r>
    <r>
      <rPr>
        <b/>
        <vertAlign val="superscript"/>
        <sz val="11"/>
        <rFont val="Calibri"/>
        <family val="2"/>
      </rPr>
      <t xml:space="preserve"> 1), 2)</t>
    </r>
  </si>
  <si>
    <t>Wirtschaftsgeb., baul. Anlagen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</si>
</sst>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\ ##0"/>
    <numFmt numFmtId="165" formatCode="#,##0.0"/>
    <numFmt numFmtId="166" formatCode="0.0"/>
    <numFmt numFmtId="167" formatCode="0.0_)"/>
    <numFmt numFmtId="168" formatCode="0\ _)"/>
    <numFmt numFmtId="169" formatCode="General_)"/>
    <numFmt numFmtId="170" formatCode="#\ ##0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MS Sans Serif"/>
      <family val="2"/>
    </font>
    <font>
      <sz val="9"/>
      <name val="MS Sans Serif"/>
      <family val="2"/>
    </font>
    <font>
      <vertAlign val="superscript"/>
      <sz val="10"/>
      <name val="Calibri"/>
      <family val="2"/>
    </font>
    <font>
      <i/>
      <sz val="10"/>
      <name val="Calibri"/>
      <family val="2"/>
      <scheme val="minor"/>
    </font>
    <font>
      <sz val="10"/>
      <name val="Calibri"/>
      <family val="2"/>
    </font>
    <font>
      <sz val="10"/>
      <name val="Univers (WN)"/>
    </font>
    <font>
      <sz val="10"/>
      <name val="Courier"/>
      <family val="3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15">
      <alignment horizontal="left"/>
    </xf>
    <xf numFmtId="0" fontId="5" fillId="0" borderId="0">
      <alignment horizontal="left" vertical="center"/>
    </xf>
    <xf numFmtId="0" fontId="5" fillId="0" borderId="0">
      <alignment horizontal="left" vertical="center"/>
    </xf>
    <xf numFmtId="0" fontId="9" fillId="0" borderId="0"/>
    <xf numFmtId="169" fontId="10" fillId="0" borderId="0"/>
  </cellStyleXfs>
  <cellXfs count="172">
    <xf numFmtId="0" fontId="0" fillId="0" borderId="0" xfId="0"/>
    <xf numFmtId="0" fontId="3" fillId="2" borderId="0" xfId="1" applyFont="1" applyFill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3" fillId="2" borderId="9" xfId="1" applyFont="1" applyFill="1" applyBorder="1" applyAlignment="1">
      <alignment horizontal="center" vertical="center" shrinkToFit="1"/>
    </xf>
    <xf numFmtId="0" fontId="3" fillId="2" borderId="7" xfId="1" applyFont="1" applyFill="1" applyBorder="1" applyAlignment="1">
      <alignment horizontal="center" vertical="center" shrinkToFit="1"/>
    </xf>
    <xf numFmtId="0" fontId="3" fillId="2" borderId="9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shrinkToFit="1"/>
    </xf>
    <xf numFmtId="0" fontId="3" fillId="2" borderId="10" xfId="1" applyFont="1" applyFill="1" applyBorder="1" applyAlignment="1">
      <alignment horizontal="center" vertical="center" shrinkToFit="1"/>
    </xf>
    <xf numFmtId="0" fontId="3" fillId="2" borderId="1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shrinkToFit="1"/>
    </xf>
    <xf numFmtId="0" fontId="3" fillId="2" borderId="14" xfId="1" applyFont="1" applyFill="1" applyBorder="1" applyAlignment="1">
      <alignment horizontal="center" vertical="center" shrinkToFi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shrinkToFi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shrinkToFit="1"/>
    </xf>
    <xf numFmtId="0" fontId="3" fillId="2" borderId="1" xfId="3" applyFont="1" applyFill="1" applyBorder="1" applyAlignment="1">
      <alignment horizontal="right" vertical="center"/>
    </xf>
    <xf numFmtId="0" fontId="3" fillId="2" borderId="2" xfId="1" applyFont="1" applyFill="1" applyBorder="1" applyAlignment="1">
      <alignment vertical="center"/>
    </xf>
    <xf numFmtId="0" fontId="3" fillId="2" borderId="16" xfId="3" applyFont="1" applyFill="1" applyBorder="1" applyAlignment="1">
      <alignment horizontal="right" vertical="center"/>
    </xf>
    <xf numFmtId="0" fontId="3" fillId="2" borderId="17" xfId="1" applyFont="1" applyFill="1" applyBorder="1" applyAlignment="1">
      <alignment vertical="center"/>
    </xf>
    <xf numFmtId="49" fontId="3" fillId="2" borderId="18" xfId="1" applyNumberFormat="1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right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0" fontId="3" fillId="2" borderId="19" xfId="3" applyFont="1" applyFill="1" applyBorder="1" applyAlignment="1">
      <alignment horizontal="right" vertical="center"/>
    </xf>
    <xf numFmtId="0" fontId="3" fillId="2" borderId="15" xfId="1" applyFont="1" applyFill="1" applyBorder="1" applyAlignment="1">
      <alignment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right" vertical="center"/>
    </xf>
    <xf numFmtId="0" fontId="3" fillId="2" borderId="12" xfId="1" applyFont="1" applyFill="1" applyBorder="1" applyAlignment="1">
      <alignment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vertical="center"/>
    </xf>
    <xf numFmtId="0" fontId="3" fillId="2" borderId="16" xfId="1" applyFont="1" applyFill="1" applyBorder="1" applyAlignment="1">
      <alignment vertical="center"/>
    </xf>
    <xf numFmtId="0" fontId="3" fillId="2" borderId="17" xfId="3" applyFont="1" applyFill="1" applyBorder="1" applyAlignment="1">
      <alignment horizontal="right" vertical="center"/>
    </xf>
    <xf numFmtId="0" fontId="3" fillId="2" borderId="19" xfId="1" applyFont="1" applyFill="1" applyBorder="1" applyAlignment="1">
      <alignment vertical="center"/>
    </xf>
    <xf numFmtId="0" fontId="3" fillId="2" borderId="7" xfId="1" applyFont="1" applyFill="1" applyBorder="1" applyAlignment="1">
      <alignment horizontal="right" vertical="center"/>
    </xf>
    <xf numFmtId="0" fontId="2" fillId="2" borderId="0" xfId="4" applyFont="1" applyFill="1" applyBorder="1" applyAlignment="1">
      <alignment horizontal="center" vertical="center" textRotation="90"/>
    </xf>
    <xf numFmtId="0" fontId="3" fillId="2" borderId="0" xfId="3" applyFont="1" applyFill="1" applyBorder="1" applyAlignment="1">
      <alignment horizontal="right" vertical="center"/>
    </xf>
    <xf numFmtId="168" fontId="3" fillId="2" borderId="0" xfId="5" applyNumberFormat="1" applyFont="1" applyFill="1" applyBorder="1" applyAlignment="1">
      <alignment vertical="center"/>
    </xf>
    <xf numFmtId="168" fontId="3" fillId="2" borderId="0" xfId="5" applyNumberFormat="1" applyFont="1" applyFill="1" applyBorder="1" applyAlignment="1">
      <alignment horizontal="center" vertical="center"/>
    </xf>
    <xf numFmtId="167" fontId="3" fillId="2" borderId="0" xfId="1" applyNumberFormat="1" applyFont="1" applyFill="1" applyBorder="1" applyAlignment="1">
      <alignment vertical="center"/>
    </xf>
    <xf numFmtId="167" fontId="3" fillId="2" borderId="0" xfId="1" applyNumberFormat="1" applyFont="1" applyFill="1" applyBorder="1" applyAlignment="1">
      <alignment horizontal="center" vertical="center"/>
    </xf>
    <xf numFmtId="169" fontId="3" fillId="2" borderId="0" xfId="6" applyFont="1" applyFill="1" applyAlignment="1">
      <alignment vertical="center"/>
    </xf>
    <xf numFmtId="169" fontId="3" fillId="2" borderId="0" xfId="6" applyFont="1" applyFill="1" applyAlignment="1">
      <alignment horizontal="center" vertical="center"/>
    </xf>
    <xf numFmtId="0" fontId="2" fillId="2" borderId="9" xfId="2" applyFont="1" applyFill="1" applyBorder="1" applyAlignment="1">
      <alignment vertical="center" textRotation="90"/>
    </xf>
    <xf numFmtId="0" fontId="3" fillId="2" borderId="10" xfId="1" applyFont="1" applyFill="1" applyBorder="1" applyAlignment="1">
      <alignment vertical="center"/>
    </xf>
    <xf numFmtId="1" fontId="3" fillId="2" borderId="1" xfId="1" applyNumberFormat="1" applyFont="1" applyFill="1" applyBorder="1" applyAlignment="1">
      <alignment horizontal="right" vertical="center" indent="1"/>
    </xf>
    <xf numFmtId="1" fontId="3" fillId="2" borderId="2" xfId="1" applyNumberFormat="1" applyFont="1" applyFill="1" applyBorder="1" applyAlignment="1">
      <alignment horizontal="center" vertical="center"/>
    </xf>
    <xf numFmtId="1" fontId="3" fillId="2" borderId="3" xfId="1" applyNumberFormat="1" applyFont="1" applyFill="1" applyBorder="1" applyAlignment="1">
      <alignment horizontal="right" vertical="center" indent="1"/>
    </xf>
    <xf numFmtId="0" fontId="2" fillId="2" borderId="10" xfId="2" applyFont="1" applyFill="1" applyBorder="1" applyAlignment="1">
      <alignment vertical="center" textRotation="90"/>
    </xf>
    <xf numFmtId="1" fontId="3" fillId="2" borderId="7" xfId="1" applyNumberFormat="1" applyFont="1" applyFill="1" applyBorder="1" applyAlignment="1">
      <alignment horizontal="right" vertical="center" indent="1"/>
    </xf>
    <xf numFmtId="1" fontId="3" fillId="2" borderId="0" xfId="1" applyNumberFormat="1" applyFont="1" applyFill="1" applyBorder="1" applyAlignment="1">
      <alignment horizontal="right" vertical="center" indent="1"/>
    </xf>
    <xf numFmtId="1" fontId="3" fillId="2" borderId="8" xfId="1" applyNumberFormat="1" applyFont="1" applyFill="1" applyBorder="1" applyAlignment="1">
      <alignment horizontal="right" vertical="center" indent="1"/>
    </xf>
    <xf numFmtId="0" fontId="2" fillId="2" borderId="14" xfId="2" applyFont="1" applyFill="1" applyBorder="1" applyAlignment="1">
      <alignment vertical="center" textRotation="90"/>
    </xf>
    <xf numFmtId="0" fontId="3" fillId="2" borderId="12" xfId="1" applyFont="1" applyFill="1" applyBorder="1" applyAlignment="1">
      <alignment horizontal="center" vertical="center" shrinkToFit="1"/>
    </xf>
    <xf numFmtId="1" fontId="3" fillId="2" borderId="2" xfId="1" applyNumberFormat="1" applyFont="1" applyFill="1" applyBorder="1" applyAlignment="1">
      <alignment horizontal="right" vertical="center" indent="1"/>
    </xf>
    <xf numFmtId="1" fontId="3" fillId="2" borderId="9" xfId="1" applyNumberFormat="1" applyFont="1" applyFill="1" applyBorder="1" applyAlignment="1">
      <alignment horizontal="right" vertical="center" indent="1"/>
    </xf>
    <xf numFmtId="1" fontId="3" fillId="2" borderId="10" xfId="1" applyNumberFormat="1" applyFont="1" applyFill="1" applyBorder="1" applyAlignment="1">
      <alignment horizontal="right" vertical="center" indent="1"/>
    </xf>
    <xf numFmtId="49" fontId="3" fillId="2" borderId="10" xfId="1" applyNumberFormat="1" applyFont="1" applyFill="1" applyBorder="1" applyAlignment="1">
      <alignment horizontal="center" vertical="center"/>
    </xf>
    <xf numFmtId="1" fontId="3" fillId="2" borderId="19" xfId="1" applyNumberFormat="1" applyFont="1" applyFill="1" applyBorder="1" applyAlignment="1">
      <alignment horizontal="right" vertical="center" indent="1"/>
    </xf>
    <xf numFmtId="1" fontId="3" fillId="2" borderId="15" xfId="1" applyNumberFormat="1" applyFont="1" applyFill="1" applyBorder="1" applyAlignment="1">
      <alignment horizontal="right" vertical="center" indent="1"/>
    </xf>
    <xf numFmtId="1" fontId="3" fillId="2" borderId="22" xfId="1" applyNumberFormat="1" applyFont="1" applyFill="1" applyBorder="1" applyAlignment="1">
      <alignment horizontal="right" vertical="center" indent="1"/>
    </xf>
    <xf numFmtId="1" fontId="3" fillId="2" borderId="16" xfId="1" applyNumberFormat="1" applyFont="1" applyFill="1" applyBorder="1" applyAlignment="1">
      <alignment horizontal="right" vertical="center" indent="1"/>
    </xf>
    <xf numFmtId="1" fontId="3" fillId="2" borderId="17" xfId="1" applyNumberFormat="1" applyFont="1" applyFill="1" applyBorder="1" applyAlignment="1">
      <alignment horizontal="right" vertical="center" indent="1"/>
    </xf>
    <xf numFmtId="1" fontId="3" fillId="2" borderId="18" xfId="1" applyNumberFormat="1" applyFont="1" applyFill="1" applyBorder="1" applyAlignment="1">
      <alignment horizontal="right" vertical="center" indent="1"/>
    </xf>
    <xf numFmtId="166" fontId="3" fillId="2" borderId="7" xfId="1" applyNumberFormat="1" applyFont="1" applyFill="1" applyBorder="1" applyAlignment="1">
      <alignment horizontal="right" vertical="center" indent="1"/>
    </xf>
    <xf numFmtId="166" fontId="3" fillId="2" borderId="0" xfId="1" applyNumberFormat="1" applyFont="1" applyFill="1" applyBorder="1" applyAlignment="1">
      <alignment horizontal="right" vertical="center" indent="1"/>
    </xf>
    <xf numFmtId="166" fontId="3" fillId="2" borderId="11" xfId="1" applyNumberFormat="1" applyFont="1" applyFill="1" applyBorder="1" applyAlignment="1">
      <alignment horizontal="right" vertical="center" indent="1"/>
    </xf>
    <xf numFmtId="166" fontId="3" fillId="2" borderId="12" xfId="1" applyNumberFormat="1" applyFont="1" applyFill="1" applyBorder="1" applyAlignment="1">
      <alignment horizontal="right" vertical="center" indent="1"/>
    </xf>
    <xf numFmtId="1" fontId="3" fillId="2" borderId="11" xfId="1" applyNumberFormat="1" applyFont="1" applyFill="1" applyBorder="1" applyAlignment="1">
      <alignment horizontal="right" vertical="center" indent="1"/>
    </xf>
    <xf numFmtId="1" fontId="3" fillId="2" borderId="14" xfId="1" applyNumberFormat="1" applyFont="1" applyFill="1" applyBorder="1" applyAlignment="1">
      <alignment horizontal="right" vertical="center" indent="1"/>
    </xf>
    <xf numFmtId="166" fontId="3" fillId="2" borderId="19" xfId="1" applyNumberFormat="1" applyFont="1" applyFill="1" applyBorder="1" applyAlignment="1">
      <alignment horizontal="right" vertical="center" indent="1"/>
    </xf>
    <xf numFmtId="166" fontId="3" fillId="2" borderId="15" xfId="1" applyNumberFormat="1" applyFont="1" applyFill="1" applyBorder="1" applyAlignment="1">
      <alignment horizontal="right" vertical="center" indent="1"/>
    </xf>
    <xf numFmtId="0" fontId="3" fillId="2" borderId="11" xfId="1" applyFont="1" applyFill="1" applyBorder="1" applyAlignment="1">
      <alignment vertical="center"/>
    </xf>
    <xf numFmtId="166" fontId="3" fillId="2" borderId="1" xfId="1" applyNumberFormat="1" applyFont="1" applyFill="1" applyBorder="1" applyAlignment="1">
      <alignment horizontal="right" vertical="center" indent="1"/>
    </xf>
    <xf numFmtId="166" fontId="3" fillId="2" borderId="2" xfId="1" applyNumberFormat="1" applyFont="1" applyFill="1" applyBorder="1" applyAlignment="1">
      <alignment horizontal="right" vertical="center" indent="1"/>
    </xf>
    <xf numFmtId="166" fontId="3" fillId="2" borderId="16" xfId="1" applyNumberFormat="1" applyFont="1" applyFill="1" applyBorder="1" applyAlignment="1">
      <alignment horizontal="right" vertical="center" indent="1"/>
    </xf>
    <xf numFmtId="166" fontId="3" fillId="2" borderId="17" xfId="1" applyNumberFormat="1" applyFont="1" applyFill="1" applyBorder="1" applyAlignment="1">
      <alignment horizontal="right" vertical="center" indent="1"/>
    </xf>
    <xf numFmtId="1" fontId="3" fillId="2" borderId="12" xfId="1" applyNumberFormat="1" applyFont="1" applyFill="1" applyBorder="1" applyAlignment="1">
      <alignment horizontal="right" vertical="center" indent="1"/>
    </xf>
    <xf numFmtId="167" fontId="7" fillId="2" borderId="10" xfId="1" applyNumberFormat="1" applyFont="1" applyFill="1" applyBorder="1" applyAlignment="1">
      <alignment horizontal="center" vertical="center"/>
    </xf>
    <xf numFmtId="170" fontId="3" fillId="2" borderId="0" xfId="1" applyNumberFormat="1" applyFont="1" applyFill="1" applyBorder="1" applyAlignment="1">
      <alignment horizontal="right" vertical="center" indent="1"/>
    </xf>
    <xf numFmtId="1" fontId="3" fillId="2" borderId="0" xfId="1" applyNumberFormat="1" applyFont="1" applyFill="1" applyBorder="1" applyAlignment="1">
      <alignment vertical="center"/>
    </xf>
    <xf numFmtId="1" fontId="3" fillId="2" borderId="0" xfId="1" applyNumberFormat="1" applyFont="1" applyFill="1" applyAlignment="1">
      <alignment vertical="center"/>
    </xf>
    <xf numFmtId="49" fontId="3" fillId="2" borderId="12" xfId="1" applyNumberFormat="1" applyFont="1" applyFill="1" applyBorder="1" applyAlignment="1">
      <alignment horizontal="center" vertical="center" shrinkToFit="1"/>
    </xf>
    <xf numFmtId="0" fontId="13" fillId="2" borderId="0" xfId="0" applyFont="1" applyFill="1"/>
    <xf numFmtId="0" fontId="13" fillId="2" borderId="0" xfId="0" applyFont="1" applyFill="1" applyProtection="1">
      <protection locked="0"/>
    </xf>
    <xf numFmtId="0" fontId="3" fillId="2" borderId="0" xfId="0" applyFont="1" applyFill="1"/>
    <xf numFmtId="0" fontId="3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1" fontId="3" fillId="2" borderId="0" xfId="0" applyNumberFormat="1" applyFont="1" applyFill="1"/>
    <xf numFmtId="0" fontId="3" fillId="2" borderId="13" xfId="1" applyFont="1" applyFill="1" applyBorder="1" applyAlignment="1">
      <alignment horizontal="center" vertical="center" wrapText="1"/>
    </xf>
    <xf numFmtId="1" fontId="3" fillId="2" borderId="9" xfId="1" applyNumberFormat="1" applyFont="1" applyFill="1" applyBorder="1" applyAlignment="1">
      <alignment horizontal="center" vertical="center"/>
    </xf>
    <xf numFmtId="0" fontId="3" fillId="2" borderId="10" xfId="1" applyNumberFormat="1" applyFont="1" applyFill="1" applyBorder="1" applyAlignment="1">
      <alignment horizontal="center" vertical="center"/>
    </xf>
    <xf numFmtId="49" fontId="3" fillId="2" borderId="14" xfId="1" applyNumberFormat="1" applyFont="1" applyFill="1" applyBorder="1" applyAlignment="1">
      <alignment horizontal="center" vertical="center" shrinkToFit="1"/>
    </xf>
    <xf numFmtId="164" fontId="3" fillId="2" borderId="1" xfId="0" applyNumberFormat="1" applyFont="1" applyFill="1" applyBorder="1" applyAlignment="1" applyProtection="1">
      <alignment horizontal="right" indent="1"/>
    </xf>
    <xf numFmtId="164" fontId="3" fillId="2" borderId="3" xfId="0" applyNumberFormat="1" applyFont="1" applyFill="1" applyBorder="1" applyAlignment="1" applyProtection="1">
      <alignment horizontal="right" indent="1"/>
    </xf>
    <xf numFmtId="164" fontId="3" fillId="2" borderId="2" xfId="0" applyNumberFormat="1" applyFont="1" applyFill="1" applyBorder="1" applyAlignment="1" applyProtection="1">
      <alignment horizontal="right" indent="1"/>
    </xf>
    <xf numFmtId="164" fontId="3" fillId="2" borderId="7" xfId="0" applyNumberFormat="1" applyFont="1" applyFill="1" applyBorder="1" applyAlignment="1" applyProtection="1">
      <alignment horizontal="right" indent="1"/>
    </xf>
    <xf numFmtId="164" fontId="3" fillId="2" borderId="8" xfId="0" applyNumberFormat="1" applyFont="1" applyFill="1" applyBorder="1" applyAlignment="1" applyProtection="1">
      <alignment horizontal="right" indent="1"/>
    </xf>
    <xf numFmtId="164" fontId="3" fillId="2" borderId="0" xfId="0" applyNumberFormat="1" applyFont="1" applyFill="1" applyBorder="1" applyAlignment="1" applyProtection="1">
      <alignment horizontal="right" indent="1"/>
    </xf>
    <xf numFmtId="164" fontId="3" fillId="2" borderId="19" xfId="0" applyNumberFormat="1" applyFont="1" applyFill="1" applyBorder="1" applyAlignment="1" applyProtection="1">
      <alignment horizontal="right" indent="1"/>
    </xf>
    <xf numFmtId="164" fontId="3" fillId="2" borderId="20" xfId="0" applyNumberFormat="1" applyFont="1" applyFill="1" applyBorder="1" applyAlignment="1" applyProtection="1">
      <alignment horizontal="right" indent="1"/>
    </xf>
    <xf numFmtId="164" fontId="3" fillId="2" borderId="15" xfId="0" applyNumberFormat="1" applyFont="1" applyFill="1" applyBorder="1" applyAlignment="1" applyProtection="1">
      <alignment horizontal="right" indent="1"/>
    </xf>
    <xf numFmtId="164" fontId="3" fillId="2" borderId="16" xfId="0" applyNumberFormat="1" applyFont="1" applyFill="1" applyBorder="1" applyAlignment="1" applyProtection="1">
      <alignment horizontal="right" indent="1"/>
    </xf>
    <xf numFmtId="164" fontId="3" fillId="2" borderId="21" xfId="0" applyNumberFormat="1" applyFont="1" applyFill="1" applyBorder="1" applyAlignment="1" applyProtection="1">
      <alignment horizontal="right" indent="1"/>
    </xf>
    <xf numFmtId="164" fontId="3" fillId="2" borderId="17" xfId="0" applyNumberFormat="1" applyFont="1" applyFill="1" applyBorder="1" applyAlignment="1" applyProtection="1">
      <alignment horizontal="right" indent="1"/>
    </xf>
    <xf numFmtId="166" fontId="3" fillId="2" borderId="7" xfId="0" applyNumberFormat="1" applyFont="1" applyFill="1" applyBorder="1" applyAlignment="1" applyProtection="1">
      <alignment horizontal="right" indent="1"/>
    </xf>
    <xf numFmtId="166" fontId="3" fillId="2" borderId="8" xfId="0" applyNumberFormat="1" applyFont="1" applyFill="1" applyBorder="1" applyAlignment="1" applyProtection="1">
      <alignment horizontal="right" indent="1"/>
    </xf>
    <xf numFmtId="166" fontId="3" fillId="2" borderId="0" xfId="0" applyNumberFormat="1" applyFont="1" applyFill="1" applyBorder="1" applyAlignment="1" applyProtection="1">
      <alignment horizontal="right" indent="1"/>
    </xf>
    <xf numFmtId="166" fontId="3" fillId="2" borderId="11" xfId="0" applyNumberFormat="1" applyFont="1" applyFill="1" applyBorder="1" applyAlignment="1" applyProtection="1">
      <alignment horizontal="right" indent="1"/>
    </xf>
    <xf numFmtId="166" fontId="3" fillId="2" borderId="13" xfId="0" applyNumberFormat="1" applyFont="1" applyFill="1" applyBorder="1" applyAlignment="1" applyProtection="1">
      <alignment horizontal="right" indent="1"/>
    </xf>
    <xf numFmtId="166" fontId="3" fillId="2" borderId="12" xfId="0" applyNumberFormat="1" applyFont="1" applyFill="1" applyBorder="1" applyAlignment="1" applyProtection="1">
      <alignment horizontal="right" indent="1"/>
    </xf>
    <xf numFmtId="166" fontId="3" fillId="2" borderId="21" xfId="0" applyNumberFormat="1" applyFont="1" applyFill="1" applyBorder="1" applyAlignment="1" applyProtection="1">
      <alignment horizontal="right" indent="1"/>
    </xf>
    <xf numFmtId="166" fontId="3" fillId="2" borderId="19" xfId="0" applyNumberFormat="1" applyFont="1" applyFill="1" applyBorder="1" applyAlignment="1" applyProtection="1">
      <alignment horizontal="right" indent="1"/>
    </xf>
    <xf numFmtId="166" fontId="3" fillId="2" borderId="20" xfId="0" applyNumberFormat="1" applyFont="1" applyFill="1" applyBorder="1" applyAlignment="1" applyProtection="1">
      <alignment horizontal="right" indent="1"/>
    </xf>
    <xf numFmtId="166" fontId="3" fillId="2" borderId="15" xfId="0" applyNumberFormat="1" applyFont="1" applyFill="1" applyBorder="1" applyAlignment="1" applyProtection="1">
      <alignment horizontal="right" indent="1"/>
    </xf>
    <xf numFmtId="166" fontId="3" fillId="2" borderId="1" xfId="0" applyNumberFormat="1" applyFont="1" applyFill="1" applyBorder="1" applyAlignment="1" applyProtection="1">
      <alignment horizontal="right" indent="1"/>
    </xf>
    <xf numFmtId="166" fontId="3" fillId="2" borderId="3" xfId="0" applyNumberFormat="1" applyFont="1" applyFill="1" applyBorder="1" applyAlignment="1" applyProtection="1">
      <alignment horizontal="right" indent="1"/>
    </xf>
    <xf numFmtId="166" fontId="3" fillId="2" borderId="2" xfId="0" applyNumberFormat="1" applyFont="1" applyFill="1" applyBorder="1" applyAlignment="1" applyProtection="1">
      <alignment horizontal="right" indent="1"/>
    </xf>
    <xf numFmtId="166" fontId="3" fillId="2" borderId="16" xfId="0" applyNumberFormat="1" applyFont="1" applyFill="1" applyBorder="1" applyAlignment="1" applyProtection="1">
      <alignment horizontal="right" indent="1"/>
    </xf>
    <xf numFmtId="166" fontId="3" fillId="2" borderId="17" xfId="0" applyNumberFormat="1" applyFont="1" applyFill="1" applyBorder="1" applyAlignment="1" applyProtection="1">
      <alignment horizontal="right" indent="1"/>
    </xf>
    <xf numFmtId="1" fontId="3" fillId="2" borderId="8" xfId="0" applyNumberFormat="1" applyFont="1" applyFill="1" applyBorder="1" applyAlignment="1" applyProtection="1">
      <alignment horizontal="right" indent="1"/>
    </xf>
    <xf numFmtId="1" fontId="3" fillId="2" borderId="0" xfId="0" applyNumberFormat="1" applyFont="1" applyFill="1" applyBorder="1" applyAlignment="1" applyProtection="1">
      <alignment horizontal="right" indent="1"/>
    </xf>
    <xf numFmtId="1" fontId="3" fillId="2" borderId="7" xfId="0" applyNumberFormat="1" applyFont="1" applyFill="1" applyBorder="1" applyAlignment="1" applyProtection="1">
      <alignment horizontal="right" indent="1"/>
    </xf>
    <xf numFmtId="164" fontId="3" fillId="2" borderId="11" xfId="0" applyNumberFormat="1" applyFont="1" applyFill="1" applyBorder="1" applyAlignment="1" applyProtection="1">
      <alignment horizontal="right" indent="1"/>
    </xf>
    <xf numFmtId="164" fontId="3" fillId="2" borderId="13" xfId="0" applyNumberFormat="1" applyFont="1" applyFill="1" applyBorder="1" applyAlignment="1" applyProtection="1">
      <alignment horizontal="right" indent="1"/>
    </xf>
    <xf numFmtId="164" fontId="3" fillId="2" borderId="12" xfId="0" applyNumberFormat="1" applyFont="1" applyFill="1" applyBorder="1" applyAlignment="1" applyProtection="1">
      <alignment horizontal="right" indent="1"/>
    </xf>
    <xf numFmtId="1" fontId="3" fillId="2" borderId="16" xfId="0" applyNumberFormat="1" applyFont="1" applyFill="1" applyBorder="1" applyAlignment="1" applyProtection="1">
      <alignment horizontal="right" indent="1"/>
    </xf>
    <xf numFmtId="1" fontId="3" fillId="2" borderId="21" xfId="0" applyNumberFormat="1" applyFont="1" applyFill="1" applyBorder="1" applyAlignment="1" applyProtection="1">
      <alignment horizontal="right" indent="1"/>
    </xf>
    <xf numFmtId="1" fontId="3" fillId="2" borderId="17" xfId="0" applyNumberFormat="1" applyFont="1" applyFill="1" applyBorder="1" applyAlignment="1" applyProtection="1">
      <alignment horizontal="right" indent="1"/>
    </xf>
    <xf numFmtId="0" fontId="3" fillId="2" borderId="0" xfId="0" applyFont="1" applyFill="1" applyAlignment="1">
      <alignment horizontal="right" indent="1"/>
    </xf>
    <xf numFmtId="0" fontId="2" fillId="2" borderId="0" xfId="4" applyFont="1" applyFill="1" applyBorder="1" applyAlignment="1">
      <alignment vertical="center" textRotation="90"/>
    </xf>
    <xf numFmtId="0" fontId="3" fillId="2" borderId="21" xfId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horizontal="right" vertical="center" indent="1"/>
    </xf>
    <xf numFmtId="164" fontId="3" fillId="2" borderId="2" xfId="1" applyNumberFormat="1" applyFont="1" applyFill="1" applyBorder="1" applyAlignment="1">
      <alignment horizontal="right" vertical="center" indent="1"/>
    </xf>
    <xf numFmtId="164" fontId="3" fillId="2" borderId="7" xfId="1" applyNumberFormat="1" applyFont="1" applyFill="1" applyBorder="1" applyAlignment="1">
      <alignment horizontal="right" vertical="center" indent="1"/>
    </xf>
    <xf numFmtId="164" fontId="3" fillId="2" borderId="9" xfId="1" applyNumberFormat="1" applyFont="1" applyFill="1" applyBorder="1" applyAlignment="1">
      <alignment horizontal="right" vertical="center" indent="1"/>
    </xf>
    <xf numFmtId="164" fontId="3" fillId="2" borderId="0" xfId="1" applyNumberFormat="1" applyFont="1" applyFill="1" applyBorder="1" applyAlignment="1">
      <alignment horizontal="right" vertical="center" indent="1"/>
    </xf>
    <xf numFmtId="164" fontId="3" fillId="2" borderId="10" xfId="1" applyNumberFormat="1" applyFont="1" applyFill="1" applyBorder="1" applyAlignment="1">
      <alignment horizontal="right" vertical="center" indent="1"/>
    </xf>
    <xf numFmtId="164" fontId="3" fillId="2" borderId="19" xfId="1" applyNumberFormat="1" applyFont="1" applyFill="1" applyBorder="1" applyAlignment="1">
      <alignment horizontal="right" vertical="center" indent="1"/>
    </xf>
    <xf numFmtId="164" fontId="3" fillId="2" borderId="15" xfId="1" applyNumberFormat="1" applyFont="1" applyFill="1" applyBorder="1" applyAlignment="1">
      <alignment horizontal="right" vertical="center" indent="1"/>
    </xf>
    <xf numFmtId="164" fontId="3" fillId="2" borderId="22" xfId="1" applyNumberFormat="1" applyFont="1" applyFill="1" applyBorder="1" applyAlignment="1">
      <alignment horizontal="right" vertical="center" indent="1"/>
    </xf>
    <xf numFmtId="164" fontId="3" fillId="2" borderId="16" xfId="1" applyNumberFormat="1" applyFont="1" applyFill="1" applyBorder="1" applyAlignment="1">
      <alignment horizontal="right" vertical="center" indent="1"/>
    </xf>
    <xf numFmtId="164" fontId="3" fillId="2" borderId="17" xfId="1" applyNumberFormat="1" applyFont="1" applyFill="1" applyBorder="1" applyAlignment="1">
      <alignment horizontal="right" vertical="center" indent="1"/>
    </xf>
    <xf numFmtId="164" fontId="3" fillId="2" borderId="18" xfId="1" applyNumberFormat="1" applyFont="1" applyFill="1" applyBorder="1" applyAlignment="1">
      <alignment horizontal="right" vertical="center" indent="1"/>
    </xf>
    <xf numFmtId="0" fontId="2" fillId="2" borderId="10" xfId="4" applyFont="1" applyFill="1" applyBorder="1" applyAlignment="1">
      <alignment horizontal="center" vertical="center" textRotation="90"/>
    </xf>
    <xf numFmtId="0" fontId="2" fillId="2" borderId="9" xfId="2" applyFont="1" applyFill="1" applyBorder="1" applyAlignment="1">
      <alignment horizontal="center" vertical="center" textRotation="90"/>
    </xf>
    <xf numFmtId="0" fontId="2" fillId="2" borderId="10" xfId="2" applyFont="1" applyFill="1" applyBorder="1" applyAlignment="1">
      <alignment horizontal="center" vertical="center" textRotation="90"/>
    </xf>
    <xf numFmtId="0" fontId="2" fillId="2" borderId="14" xfId="2" applyFont="1" applyFill="1" applyBorder="1" applyAlignment="1">
      <alignment horizontal="center" vertical="center" textRotation="90"/>
    </xf>
    <xf numFmtId="0" fontId="2" fillId="2" borderId="9" xfId="4" applyFont="1" applyFill="1" applyBorder="1" applyAlignment="1">
      <alignment horizontal="center" vertical="center" textRotation="90"/>
    </xf>
    <xf numFmtId="0" fontId="2" fillId="2" borderId="14" xfId="4" applyFont="1" applyFill="1" applyBorder="1" applyAlignment="1">
      <alignment horizontal="center" vertical="center" textRotation="90"/>
    </xf>
    <xf numFmtId="0" fontId="11" fillId="2" borderId="0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</cellXfs>
  <cellStyles count="7">
    <cellStyle name="SSerif9" xfId="3" xr:uid="{00000000-0005-0000-0000-000000000000}"/>
    <cellStyle name="SSerif9 2" xfId="4" xr:uid="{00000000-0005-0000-0000-000001000000}"/>
    <cellStyle name="SSFett11Ro 2" xfId="2" xr:uid="{00000000-0005-0000-0000-000002000000}"/>
    <cellStyle name="Standard" xfId="0" builtinId="0"/>
    <cellStyle name="Standard 2 2" xfId="1" xr:uid="{00000000-0005-0000-0000-000004000000}"/>
    <cellStyle name="Standard_TU025" xfId="6" xr:uid="{00000000-0005-0000-0000-000005000000}"/>
    <cellStyle name="Standard_UEB037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B154"/>
  <sheetViews>
    <sheetView tabSelected="1" zoomScale="85" zoomScaleNormal="85" zoomScaleSheetLayoutView="100" workbookViewId="0">
      <selection activeCell="I59" sqref="I59"/>
    </sheetView>
  </sheetViews>
  <sheetFormatPr baseColWidth="10" defaultColWidth="11.42578125" defaultRowHeight="15"/>
  <cols>
    <col min="1" max="1" width="3.85546875" style="1" customWidth="1"/>
    <col min="2" max="2" width="1.5703125" style="1" customWidth="1"/>
    <col min="3" max="4" width="3.5703125" style="1" customWidth="1"/>
    <col min="5" max="5" width="32.85546875" style="1" bestFit="1" customWidth="1"/>
    <col min="6" max="6" width="12.42578125" style="88" customWidth="1"/>
    <col min="7" max="16" width="10.7109375" style="86" customWidth="1"/>
    <col min="17" max="80" width="11.42578125" style="85"/>
    <col min="81" max="16384" width="11.42578125" style="84"/>
  </cols>
  <sheetData>
    <row r="2" spans="1:80" ht="15" customHeight="1">
      <c r="A2" s="154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</row>
    <row r="3" spans="1:80" ht="15" customHeight="1">
      <c r="A3" s="155" t="s">
        <v>169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</row>
    <row r="4" spans="1:80" ht="15" customHeight="1">
      <c r="A4" s="156" t="s">
        <v>167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</row>
    <row r="5" spans="1:80">
      <c r="G5" s="2"/>
      <c r="H5" s="1"/>
      <c r="I5" s="1"/>
      <c r="J5" s="1"/>
      <c r="K5" s="1"/>
      <c r="L5" s="1"/>
      <c r="M5" s="2"/>
      <c r="N5" s="3"/>
      <c r="O5" s="3"/>
      <c r="P5" s="3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</row>
    <row r="6" spans="1:80">
      <c r="A6" s="157" t="s">
        <v>1</v>
      </c>
      <c r="B6" s="158"/>
      <c r="C6" s="158"/>
      <c r="D6" s="158"/>
      <c r="E6" s="158"/>
      <c r="F6" s="159"/>
      <c r="G6" s="166" t="s">
        <v>6</v>
      </c>
      <c r="H6" s="166"/>
      <c r="I6" s="167" t="s">
        <v>2</v>
      </c>
      <c r="J6" s="168"/>
      <c r="K6" s="166" t="s">
        <v>3</v>
      </c>
      <c r="L6" s="166"/>
      <c r="M6" s="166" t="s">
        <v>4</v>
      </c>
      <c r="N6" s="166"/>
      <c r="O6" s="166" t="s">
        <v>5</v>
      </c>
      <c r="P6" s="16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</row>
    <row r="7" spans="1:80">
      <c r="A7" s="160"/>
      <c r="B7" s="161"/>
      <c r="C7" s="161"/>
      <c r="D7" s="161"/>
      <c r="E7" s="161"/>
      <c r="F7" s="162"/>
      <c r="G7" s="5" t="s">
        <v>7</v>
      </c>
      <c r="H7" s="6" t="s">
        <v>8</v>
      </c>
      <c r="I7" s="7" t="s">
        <v>7</v>
      </c>
      <c r="J7" s="89" t="s">
        <v>8</v>
      </c>
      <c r="K7" s="5" t="s">
        <v>7</v>
      </c>
      <c r="L7" s="6" t="s">
        <v>8</v>
      </c>
      <c r="M7" s="5" t="s">
        <v>7</v>
      </c>
      <c r="N7" s="6" t="s">
        <v>8</v>
      </c>
      <c r="O7" s="4" t="s">
        <v>7</v>
      </c>
      <c r="P7" s="6" t="s">
        <v>8</v>
      </c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</row>
    <row r="8" spans="1:80">
      <c r="A8" s="160"/>
      <c r="B8" s="161"/>
      <c r="C8" s="161"/>
      <c r="D8" s="161"/>
      <c r="E8" s="161"/>
      <c r="F8" s="162"/>
      <c r="G8" s="5" t="s">
        <v>9</v>
      </c>
      <c r="H8" s="9" t="s">
        <v>10</v>
      </c>
      <c r="I8" s="10" t="s">
        <v>9</v>
      </c>
      <c r="J8" s="90" t="s">
        <v>10</v>
      </c>
      <c r="K8" s="5" t="s">
        <v>9</v>
      </c>
      <c r="L8" s="9" t="s">
        <v>10</v>
      </c>
      <c r="M8" s="5" t="s">
        <v>9</v>
      </c>
      <c r="N8" s="9" t="s">
        <v>10</v>
      </c>
      <c r="O8" s="8" t="s">
        <v>9</v>
      </c>
      <c r="P8" s="91" t="s">
        <v>10</v>
      </c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</row>
    <row r="9" spans="1:80">
      <c r="A9" s="163"/>
      <c r="B9" s="164"/>
      <c r="C9" s="164"/>
      <c r="D9" s="164"/>
      <c r="E9" s="164"/>
      <c r="F9" s="165"/>
      <c r="G9" s="13" t="s">
        <v>11</v>
      </c>
      <c r="H9" s="14" t="s">
        <v>12</v>
      </c>
      <c r="I9" s="15" t="s">
        <v>11</v>
      </c>
      <c r="J9" s="12" t="s">
        <v>12</v>
      </c>
      <c r="K9" s="13" t="s">
        <v>11</v>
      </c>
      <c r="L9" s="14" t="s">
        <v>12</v>
      </c>
      <c r="M9" s="13" t="s">
        <v>11</v>
      </c>
      <c r="N9" s="14" t="s">
        <v>12</v>
      </c>
      <c r="O9" s="11" t="s">
        <v>11</v>
      </c>
      <c r="P9" s="93" t="s">
        <v>12</v>
      </c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</row>
    <row r="10" spans="1:80">
      <c r="A10" s="149" t="s">
        <v>14</v>
      </c>
      <c r="B10" s="16"/>
      <c r="C10" s="17" t="s">
        <v>15</v>
      </c>
      <c r="D10" s="17"/>
      <c r="E10" s="17"/>
      <c r="F10" s="6" t="s">
        <v>16</v>
      </c>
      <c r="G10" s="97">
        <v>563</v>
      </c>
      <c r="H10" s="98">
        <v>3243</v>
      </c>
      <c r="I10" s="99">
        <v>108</v>
      </c>
      <c r="J10" s="99">
        <v>785</v>
      </c>
      <c r="K10" s="97">
        <v>250</v>
      </c>
      <c r="L10" s="98">
        <v>1630</v>
      </c>
      <c r="M10" s="97">
        <v>131</v>
      </c>
      <c r="N10" s="98">
        <v>553</v>
      </c>
      <c r="O10" s="97">
        <v>74</v>
      </c>
      <c r="P10" s="98">
        <v>275</v>
      </c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</row>
    <row r="11" spans="1:80">
      <c r="A11" s="150"/>
      <c r="B11" s="18"/>
      <c r="C11" s="19" t="s">
        <v>17</v>
      </c>
      <c r="D11" s="19"/>
      <c r="E11" s="19"/>
      <c r="F11" s="20" t="s">
        <v>18</v>
      </c>
      <c r="G11" s="100">
        <v>202.5</v>
      </c>
      <c r="H11" s="101">
        <v>272.2</v>
      </c>
      <c r="I11" s="102">
        <v>203.8</v>
      </c>
      <c r="J11" s="102">
        <v>216.5</v>
      </c>
      <c r="K11" s="100">
        <v>241.2</v>
      </c>
      <c r="L11" s="101">
        <v>285.10000000000002</v>
      </c>
      <c r="M11" s="100">
        <v>112.3</v>
      </c>
      <c r="N11" s="101">
        <v>283.89999999999998</v>
      </c>
      <c r="O11" s="100">
        <v>229.5</v>
      </c>
      <c r="P11" s="101">
        <v>289.10000000000002</v>
      </c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</row>
    <row r="12" spans="1:80">
      <c r="A12" s="150"/>
      <c r="B12" s="21"/>
      <c r="C12" s="2" t="s">
        <v>19</v>
      </c>
      <c r="D12" s="2"/>
      <c r="E12" s="2"/>
      <c r="F12" s="9" t="s">
        <v>20</v>
      </c>
      <c r="G12" s="103">
        <v>147.80000000000001</v>
      </c>
      <c r="H12" s="104">
        <v>143.4</v>
      </c>
      <c r="I12" s="105">
        <v>195.1</v>
      </c>
      <c r="J12" s="105">
        <v>183.4</v>
      </c>
      <c r="K12" s="103">
        <v>115.8</v>
      </c>
      <c r="L12" s="104">
        <v>113.9</v>
      </c>
      <c r="M12" s="103">
        <v>154.4</v>
      </c>
      <c r="N12" s="104">
        <v>150.80000000000001</v>
      </c>
      <c r="O12" s="103">
        <v>175.6</v>
      </c>
      <c r="P12" s="104">
        <v>171.4</v>
      </c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</row>
    <row r="13" spans="1:80">
      <c r="A13" s="150"/>
      <c r="B13" s="21"/>
      <c r="C13" s="2" t="s">
        <v>21</v>
      </c>
      <c r="D13" s="2"/>
      <c r="E13" s="2"/>
      <c r="F13" s="9" t="s">
        <v>20</v>
      </c>
      <c r="G13" s="100">
        <v>92.9</v>
      </c>
      <c r="H13" s="101">
        <v>89</v>
      </c>
      <c r="I13" s="102">
        <v>102.1</v>
      </c>
      <c r="J13" s="102">
        <v>98.8</v>
      </c>
      <c r="K13" s="100">
        <v>73</v>
      </c>
      <c r="L13" s="101">
        <v>70.3</v>
      </c>
      <c r="M13" s="100">
        <v>112</v>
      </c>
      <c r="N13" s="101">
        <v>103.2</v>
      </c>
      <c r="O13" s="100">
        <v>112.7</v>
      </c>
      <c r="P13" s="101">
        <v>112.2</v>
      </c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</row>
    <row r="14" spans="1:80">
      <c r="A14" s="150"/>
      <c r="B14" s="18"/>
      <c r="C14" s="19" t="s">
        <v>22</v>
      </c>
      <c r="D14" s="19"/>
      <c r="E14" s="19"/>
      <c r="F14" s="22" t="s">
        <v>23</v>
      </c>
      <c r="G14" s="106">
        <v>191.2</v>
      </c>
      <c r="H14" s="107">
        <v>209.6</v>
      </c>
      <c r="I14" s="108">
        <v>274.2</v>
      </c>
      <c r="J14" s="108">
        <v>284.10000000000002</v>
      </c>
      <c r="K14" s="106">
        <v>215.4</v>
      </c>
      <c r="L14" s="107">
        <v>209.9</v>
      </c>
      <c r="M14" s="106">
        <v>112</v>
      </c>
      <c r="N14" s="107">
        <v>149.6</v>
      </c>
      <c r="O14" s="106">
        <v>166.8</v>
      </c>
      <c r="P14" s="107">
        <v>205</v>
      </c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</row>
    <row r="15" spans="1:80">
      <c r="A15" s="150"/>
      <c r="B15" s="21"/>
      <c r="C15" s="2" t="s">
        <v>25</v>
      </c>
      <c r="D15" s="2"/>
      <c r="E15" s="2"/>
      <c r="F15" s="9" t="s">
        <v>20</v>
      </c>
      <c r="G15" s="100">
        <v>139</v>
      </c>
      <c r="H15" s="101">
        <v>135.5</v>
      </c>
      <c r="I15" s="102">
        <v>178.8</v>
      </c>
      <c r="J15" s="102">
        <v>173</v>
      </c>
      <c r="K15" s="100">
        <v>108.7</v>
      </c>
      <c r="L15" s="101">
        <v>106</v>
      </c>
      <c r="M15" s="100">
        <v>148.4</v>
      </c>
      <c r="N15" s="101">
        <v>144.69999999999999</v>
      </c>
      <c r="O15" s="100">
        <v>166.3</v>
      </c>
      <c r="P15" s="101">
        <v>164.1</v>
      </c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</row>
    <row r="16" spans="1:80">
      <c r="A16" s="150"/>
      <c r="B16" s="21"/>
      <c r="C16" s="2" t="s">
        <v>26</v>
      </c>
      <c r="D16" s="2" t="s">
        <v>27</v>
      </c>
      <c r="E16" s="2"/>
      <c r="F16" s="9" t="s">
        <v>20</v>
      </c>
      <c r="G16" s="100">
        <v>73</v>
      </c>
      <c r="H16" s="101">
        <v>86.5</v>
      </c>
      <c r="I16" s="102">
        <v>153</v>
      </c>
      <c r="J16" s="102">
        <v>160.30000000000001</v>
      </c>
      <c r="K16" s="100">
        <v>51.1</v>
      </c>
      <c r="L16" s="101">
        <v>57</v>
      </c>
      <c r="M16" s="100">
        <v>25.6</v>
      </c>
      <c r="N16" s="101">
        <v>57.8</v>
      </c>
      <c r="O16" s="100">
        <v>114.1</v>
      </c>
      <c r="P16" s="101">
        <v>129.30000000000001</v>
      </c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</row>
    <row r="17" spans="1:80">
      <c r="A17" s="150"/>
      <c r="B17" s="21"/>
      <c r="C17" s="2"/>
      <c r="D17" s="2" t="s">
        <v>28</v>
      </c>
      <c r="E17" s="2"/>
      <c r="F17" s="9" t="s">
        <v>20</v>
      </c>
      <c r="G17" s="100">
        <v>65.7</v>
      </c>
      <c r="H17" s="101">
        <v>48.5</v>
      </c>
      <c r="I17" s="102">
        <v>25.6</v>
      </c>
      <c r="J17" s="102">
        <v>11.7</v>
      </c>
      <c r="K17" s="100">
        <v>57.5</v>
      </c>
      <c r="L17" s="101">
        <v>48.9</v>
      </c>
      <c r="M17" s="100">
        <v>122.5</v>
      </c>
      <c r="N17" s="101">
        <v>86.3</v>
      </c>
      <c r="O17" s="100">
        <v>51.2</v>
      </c>
      <c r="P17" s="101">
        <v>34.4</v>
      </c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</row>
    <row r="18" spans="1:80">
      <c r="A18" s="150"/>
      <c r="B18" s="23"/>
      <c r="C18" s="2"/>
      <c r="D18" s="24" t="s">
        <v>29</v>
      </c>
      <c r="E18" s="2"/>
      <c r="F18" s="9" t="s">
        <v>20</v>
      </c>
      <c r="G18" s="100">
        <v>91.1</v>
      </c>
      <c r="H18" s="101">
        <v>70.400000000000006</v>
      </c>
      <c r="I18" s="102">
        <v>52.4</v>
      </c>
      <c r="J18" s="102">
        <v>22.8</v>
      </c>
      <c r="K18" s="100">
        <v>84.4</v>
      </c>
      <c r="L18" s="101">
        <v>72.3</v>
      </c>
      <c r="M18" s="100">
        <v>137.4</v>
      </c>
      <c r="N18" s="101">
        <v>110.5</v>
      </c>
      <c r="O18" s="100">
        <v>87.7</v>
      </c>
      <c r="P18" s="101">
        <v>63</v>
      </c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</row>
    <row r="19" spans="1:80">
      <c r="A19" s="150"/>
      <c r="B19" s="21"/>
      <c r="C19" s="2"/>
      <c r="D19" s="2" t="s">
        <v>30</v>
      </c>
      <c r="E19" s="2"/>
      <c r="F19" s="9" t="s">
        <v>20</v>
      </c>
      <c r="G19" s="126">
        <v>0</v>
      </c>
      <c r="H19" s="124">
        <v>0</v>
      </c>
      <c r="I19" s="125">
        <v>0</v>
      </c>
      <c r="J19" s="125">
        <v>0</v>
      </c>
      <c r="K19" s="126">
        <v>0</v>
      </c>
      <c r="L19" s="124">
        <v>0</v>
      </c>
      <c r="M19" s="126">
        <v>0</v>
      </c>
      <c r="N19" s="124">
        <v>0</v>
      </c>
      <c r="O19" s="109">
        <v>0.1</v>
      </c>
      <c r="P19" s="110">
        <v>0.1</v>
      </c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</row>
    <row r="20" spans="1:80">
      <c r="A20" s="150"/>
      <c r="B20" s="21"/>
      <c r="C20" s="2"/>
      <c r="D20" s="2" t="s">
        <v>31</v>
      </c>
      <c r="E20" s="2"/>
      <c r="F20" s="9" t="s">
        <v>20</v>
      </c>
      <c r="G20" s="109">
        <v>0.2</v>
      </c>
      <c r="H20" s="110">
        <v>0.2</v>
      </c>
      <c r="I20" s="125">
        <v>0</v>
      </c>
      <c r="J20" s="111">
        <v>0.9</v>
      </c>
      <c r="K20" s="126">
        <v>0</v>
      </c>
      <c r="L20" s="124">
        <v>0</v>
      </c>
      <c r="M20" s="109">
        <v>0.1</v>
      </c>
      <c r="N20" s="124">
        <v>0</v>
      </c>
      <c r="O20" s="109">
        <v>0.9</v>
      </c>
      <c r="P20" s="110">
        <v>0.1</v>
      </c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</row>
    <row r="21" spans="1:80">
      <c r="A21" s="150"/>
      <c r="B21" s="21"/>
      <c r="C21" s="2" t="s">
        <v>32</v>
      </c>
      <c r="D21" s="2"/>
      <c r="E21" s="2"/>
      <c r="F21" s="9" t="s">
        <v>20</v>
      </c>
      <c r="G21" s="100">
        <v>6.7</v>
      </c>
      <c r="H21" s="101">
        <v>5.9</v>
      </c>
      <c r="I21" s="102">
        <v>12.6</v>
      </c>
      <c r="J21" s="102">
        <v>8.1999999999999993</v>
      </c>
      <c r="K21" s="100">
        <v>5.2</v>
      </c>
      <c r="L21" s="101">
        <v>6.1</v>
      </c>
      <c r="M21" s="100">
        <v>4.7</v>
      </c>
      <c r="N21" s="101">
        <v>4.2</v>
      </c>
      <c r="O21" s="100">
        <v>6.6</v>
      </c>
      <c r="P21" s="101">
        <v>5.0999999999999996</v>
      </c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</row>
    <row r="22" spans="1:80">
      <c r="A22" s="150"/>
      <c r="B22" s="25"/>
      <c r="C22" s="26" t="s">
        <v>33</v>
      </c>
      <c r="D22" s="26"/>
      <c r="E22" s="26"/>
      <c r="F22" s="27" t="s">
        <v>34</v>
      </c>
      <c r="G22" s="103">
        <v>597.79999999999995</v>
      </c>
      <c r="H22" s="104">
        <v>584.9</v>
      </c>
      <c r="I22" s="105">
        <v>747.4</v>
      </c>
      <c r="J22" s="105">
        <v>732.4</v>
      </c>
      <c r="K22" s="103">
        <v>563.29999999999995</v>
      </c>
      <c r="L22" s="104">
        <v>554</v>
      </c>
      <c r="M22" s="103">
        <v>508.9</v>
      </c>
      <c r="N22" s="104">
        <v>494.6</v>
      </c>
      <c r="O22" s="103">
        <v>579.70000000000005</v>
      </c>
      <c r="P22" s="104">
        <v>566.20000000000005</v>
      </c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</row>
    <row r="23" spans="1:80">
      <c r="A23" s="150"/>
      <c r="B23" s="21"/>
      <c r="C23" s="2" t="s">
        <v>35</v>
      </c>
      <c r="D23" s="2"/>
      <c r="E23" s="2"/>
      <c r="F23" s="9" t="s">
        <v>36</v>
      </c>
      <c r="G23" s="109">
        <v>2.4</v>
      </c>
      <c r="H23" s="110">
        <v>2.4</v>
      </c>
      <c r="I23" s="111">
        <v>2.2000000000000002</v>
      </c>
      <c r="J23" s="111">
        <v>1.8</v>
      </c>
      <c r="K23" s="109">
        <v>2.7</v>
      </c>
      <c r="L23" s="110">
        <v>2.5</v>
      </c>
      <c r="M23" s="109">
        <v>1.7</v>
      </c>
      <c r="N23" s="110">
        <v>2.5</v>
      </c>
      <c r="O23" s="109">
        <v>3.2</v>
      </c>
      <c r="P23" s="110">
        <v>2.4</v>
      </c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</row>
    <row r="24" spans="1:80">
      <c r="A24" s="150"/>
      <c r="B24" s="21"/>
      <c r="C24" s="2" t="s">
        <v>26</v>
      </c>
      <c r="D24" s="2" t="s">
        <v>37</v>
      </c>
      <c r="E24" s="2"/>
      <c r="F24" s="9" t="s">
        <v>38</v>
      </c>
      <c r="G24" s="109">
        <v>1.3</v>
      </c>
      <c r="H24" s="110">
        <v>1.3</v>
      </c>
      <c r="I24" s="111">
        <v>1</v>
      </c>
      <c r="J24" s="111">
        <v>1.1000000000000001</v>
      </c>
      <c r="K24" s="109">
        <v>1.5</v>
      </c>
      <c r="L24" s="110">
        <v>1.5</v>
      </c>
      <c r="M24" s="109">
        <v>1.1000000000000001</v>
      </c>
      <c r="N24" s="110">
        <v>1.3</v>
      </c>
      <c r="O24" s="109">
        <v>1.3</v>
      </c>
      <c r="P24" s="110">
        <v>1.3</v>
      </c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</row>
    <row r="25" spans="1:80">
      <c r="A25" s="151"/>
      <c r="B25" s="28"/>
      <c r="C25" s="29" t="s">
        <v>35</v>
      </c>
      <c r="D25" s="29"/>
      <c r="E25" s="29"/>
      <c r="F25" s="30" t="s">
        <v>39</v>
      </c>
      <c r="G25" s="112">
        <v>1.8</v>
      </c>
      <c r="H25" s="113">
        <v>1.7</v>
      </c>
      <c r="I25" s="114">
        <v>1.3</v>
      </c>
      <c r="J25" s="114">
        <v>1.1000000000000001</v>
      </c>
      <c r="K25" s="112">
        <v>2.5</v>
      </c>
      <c r="L25" s="113">
        <v>2.4</v>
      </c>
      <c r="M25" s="112">
        <v>1.1000000000000001</v>
      </c>
      <c r="N25" s="113">
        <v>1.7</v>
      </c>
      <c r="O25" s="112">
        <v>1.9</v>
      </c>
      <c r="P25" s="113">
        <v>1.5</v>
      </c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</row>
    <row r="26" spans="1:80" ht="15" customHeight="1">
      <c r="A26" s="152" t="s">
        <v>40</v>
      </c>
      <c r="B26" s="21"/>
      <c r="C26" s="2" t="s">
        <v>41</v>
      </c>
      <c r="D26" s="2"/>
      <c r="E26" s="2"/>
      <c r="F26" s="9" t="s">
        <v>20</v>
      </c>
      <c r="G26" s="100">
        <v>137.4</v>
      </c>
      <c r="H26" s="101">
        <v>135.30000000000001</v>
      </c>
      <c r="I26" s="102">
        <v>174.5</v>
      </c>
      <c r="J26" s="102">
        <v>172.7</v>
      </c>
      <c r="K26" s="100">
        <v>107.6</v>
      </c>
      <c r="L26" s="101">
        <v>105.2</v>
      </c>
      <c r="M26" s="100">
        <v>148.4</v>
      </c>
      <c r="N26" s="101">
        <v>144.30000000000001</v>
      </c>
      <c r="O26" s="100">
        <v>164.4</v>
      </c>
      <c r="P26" s="101">
        <v>166.2</v>
      </c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</row>
    <row r="27" spans="1:80">
      <c r="A27" s="148"/>
      <c r="B27" s="21"/>
      <c r="C27" s="2" t="s">
        <v>26</v>
      </c>
      <c r="D27" s="2" t="s">
        <v>42</v>
      </c>
      <c r="E27" s="2"/>
      <c r="F27" s="9" t="s">
        <v>20</v>
      </c>
      <c r="G27" s="100">
        <v>38.299999999999997</v>
      </c>
      <c r="H27" s="101">
        <v>46</v>
      </c>
      <c r="I27" s="102">
        <v>94.3</v>
      </c>
      <c r="J27" s="102">
        <v>93.3</v>
      </c>
      <c r="K27" s="100">
        <v>20.6</v>
      </c>
      <c r="L27" s="101">
        <v>25.8</v>
      </c>
      <c r="M27" s="100">
        <v>10.1</v>
      </c>
      <c r="N27" s="101">
        <v>27.1</v>
      </c>
      <c r="O27" s="100">
        <v>66.3</v>
      </c>
      <c r="P27" s="101">
        <v>78.900000000000006</v>
      </c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</row>
    <row r="28" spans="1:80">
      <c r="A28" s="148"/>
      <c r="B28" s="21"/>
      <c r="C28" s="2"/>
      <c r="D28" s="2" t="s">
        <v>26</v>
      </c>
      <c r="E28" s="2" t="s">
        <v>43</v>
      </c>
      <c r="F28" s="9" t="s">
        <v>20</v>
      </c>
      <c r="G28" s="100">
        <v>11.9</v>
      </c>
      <c r="H28" s="101">
        <v>19.3</v>
      </c>
      <c r="I28" s="102">
        <v>31.7</v>
      </c>
      <c r="J28" s="102">
        <v>47.7</v>
      </c>
      <c r="K28" s="100">
        <v>6.7</v>
      </c>
      <c r="L28" s="101">
        <v>10</v>
      </c>
      <c r="M28" s="100">
        <v>1.6</v>
      </c>
      <c r="N28" s="101">
        <v>9.3000000000000007</v>
      </c>
      <c r="O28" s="100">
        <v>18.8</v>
      </c>
      <c r="P28" s="101">
        <v>27</v>
      </c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</row>
    <row r="29" spans="1:80">
      <c r="A29" s="148"/>
      <c r="B29" s="21"/>
      <c r="C29" s="2"/>
      <c r="D29" s="2"/>
      <c r="E29" s="2" t="s">
        <v>44</v>
      </c>
      <c r="F29" s="9" t="s">
        <v>20</v>
      </c>
      <c r="G29" s="100">
        <v>5</v>
      </c>
      <c r="H29" s="101">
        <v>13.3</v>
      </c>
      <c r="I29" s="102">
        <v>10.1</v>
      </c>
      <c r="J29" s="102">
        <v>24.3</v>
      </c>
      <c r="K29" s="100">
        <v>3.7</v>
      </c>
      <c r="L29" s="101">
        <v>8.9</v>
      </c>
      <c r="M29" s="100">
        <v>0.8</v>
      </c>
      <c r="N29" s="101">
        <v>7.8</v>
      </c>
      <c r="O29" s="100">
        <v>9.6999999999999993</v>
      </c>
      <c r="P29" s="101">
        <v>21.8</v>
      </c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</row>
    <row r="30" spans="1:80">
      <c r="A30" s="148"/>
      <c r="B30" s="21"/>
      <c r="C30" s="2"/>
      <c r="D30" s="2" t="s">
        <v>45</v>
      </c>
      <c r="E30" s="2"/>
      <c r="F30" s="9" t="s">
        <v>20</v>
      </c>
      <c r="G30" s="100">
        <v>7.2</v>
      </c>
      <c r="H30" s="101">
        <v>9.6</v>
      </c>
      <c r="I30" s="102">
        <v>20.7</v>
      </c>
      <c r="J30" s="102">
        <v>25.6</v>
      </c>
      <c r="K30" s="100">
        <v>3</v>
      </c>
      <c r="L30" s="101">
        <v>4.5999999999999996</v>
      </c>
      <c r="M30" s="100">
        <v>0.6</v>
      </c>
      <c r="N30" s="101">
        <v>4.3</v>
      </c>
      <c r="O30" s="100">
        <v>13</v>
      </c>
      <c r="P30" s="101">
        <v>12.6</v>
      </c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</row>
    <row r="31" spans="1:80">
      <c r="A31" s="148"/>
      <c r="B31" s="21"/>
      <c r="C31" s="2"/>
      <c r="D31" s="2" t="s">
        <v>46</v>
      </c>
      <c r="E31" s="2"/>
      <c r="F31" s="9" t="s">
        <v>20</v>
      </c>
      <c r="G31" s="126">
        <v>0.7</v>
      </c>
      <c r="H31" s="124">
        <v>0.9</v>
      </c>
      <c r="I31" s="125">
        <v>2.7</v>
      </c>
      <c r="J31" s="125">
        <v>3.7</v>
      </c>
      <c r="K31" s="126">
        <v>0.1</v>
      </c>
      <c r="L31" s="124">
        <v>0.1</v>
      </c>
      <c r="M31" s="126">
        <v>0</v>
      </c>
      <c r="N31" s="124">
        <v>0</v>
      </c>
      <c r="O31" s="126">
        <v>1.3</v>
      </c>
      <c r="P31" s="124">
        <v>1</v>
      </c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</row>
    <row r="32" spans="1:80">
      <c r="A32" s="148"/>
      <c r="B32" s="21"/>
      <c r="C32" s="2"/>
      <c r="D32" s="2" t="s">
        <v>47</v>
      </c>
      <c r="E32" s="2"/>
      <c r="F32" s="9" t="s">
        <v>20</v>
      </c>
      <c r="G32" s="126">
        <v>0.2</v>
      </c>
      <c r="H32" s="124">
        <v>1.4</v>
      </c>
      <c r="I32" s="125">
        <v>1</v>
      </c>
      <c r="J32" s="125">
        <v>5.8</v>
      </c>
      <c r="K32" s="126">
        <v>0</v>
      </c>
      <c r="L32" s="124">
        <v>0.2</v>
      </c>
      <c r="M32" s="126">
        <v>0</v>
      </c>
      <c r="N32" s="124">
        <v>0.1</v>
      </c>
      <c r="O32" s="126">
        <v>0</v>
      </c>
      <c r="P32" s="124">
        <v>1.4</v>
      </c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</row>
    <row r="33" spans="1:80">
      <c r="A33" s="148"/>
      <c r="B33" s="21"/>
      <c r="C33" s="2"/>
      <c r="D33" s="2" t="s">
        <v>48</v>
      </c>
      <c r="E33" s="2"/>
      <c r="F33" s="9" t="s">
        <v>20</v>
      </c>
      <c r="G33" s="126">
        <v>3</v>
      </c>
      <c r="H33" s="124">
        <v>15.6</v>
      </c>
      <c r="I33" s="125">
        <v>0.7</v>
      </c>
      <c r="J33" s="125">
        <v>7.2</v>
      </c>
      <c r="K33" s="126">
        <v>5.5</v>
      </c>
      <c r="L33" s="124">
        <v>17.8</v>
      </c>
      <c r="M33" s="126">
        <v>0.6</v>
      </c>
      <c r="N33" s="124">
        <v>15.6</v>
      </c>
      <c r="O33" s="126">
        <v>2.6</v>
      </c>
      <c r="P33" s="124">
        <v>20.8</v>
      </c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</row>
    <row r="34" spans="1:80">
      <c r="A34" s="148"/>
      <c r="B34" s="21"/>
      <c r="C34" s="2"/>
      <c r="D34" s="2" t="s">
        <v>49</v>
      </c>
      <c r="E34" s="2"/>
      <c r="F34" s="9" t="s">
        <v>20</v>
      </c>
      <c r="G34" s="126">
        <v>19.8</v>
      </c>
      <c r="H34" s="124">
        <v>5.3</v>
      </c>
      <c r="I34" s="125">
        <v>18.7</v>
      </c>
      <c r="J34" s="125">
        <v>2.1</v>
      </c>
      <c r="K34" s="126">
        <v>21.5</v>
      </c>
      <c r="L34" s="124">
        <v>5.8</v>
      </c>
      <c r="M34" s="126">
        <v>13.2</v>
      </c>
      <c r="N34" s="124">
        <v>7.4</v>
      </c>
      <c r="O34" s="126">
        <v>27.2</v>
      </c>
      <c r="P34" s="124">
        <v>4.3</v>
      </c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</row>
    <row r="35" spans="1:80">
      <c r="A35" s="148"/>
      <c r="B35" s="18"/>
      <c r="C35" s="19"/>
      <c r="D35" s="135" t="s">
        <v>50</v>
      </c>
      <c r="E35" s="19"/>
      <c r="F35" s="22" t="s">
        <v>20</v>
      </c>
      <c r="G35" s="126">
        <v>0.3</v>
      </c>
      <c r="H35" s="124">
        <v>3.1</v>
      </c>
      <c r="I35" s="125">
        <v>1.4</v>
      </c>
      <c r="J35" s="125">
        <v>11.8</v>
      </c>
      <c r="K35" s="126">
        <v>0</v>
      </c>
      <c r="L35" s="124">
        <v>0.6</v>
      </c>
      <c r="M35" s="126">
        <v>0</v>
      </c>
      <c r="N35" s="124">
        <v>0.3</v>
      </c>
      <c r="O35" s="126">
        <v>0.4</v>
      </c>
      <c r="P35" s="124">
        <v>4.0999999999999996</v>
      </c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</row>
    <row r="36" spans="1:80">
      <c r="A36" s="148"/>
      <c r="B36" s="21"/>
      <c r="C36" s="2" t="s">
        <v>51</v>
      </c>
      <c r="D36" s="2"/>
      <c r="E36" s="2"/>
      <c r="F36" s="9" t="s">
        <v>52</v>
      </c>
      <c r="G36" s="116">
        <v>59.5</v>
      </c>
      <c r="H36" s="117">
        <v>82.6</v>
      </c>
      <c r="I36" s="118">
        <v>5.8</v>
      </c>
      <c r="J36" s="118">
        <v>4.9000000000000004</v>
      </c>
      <c r="K36" s="116">
        <v>91</v>
      </c>
      <c r="L36" s="117">
        <v>126.1</v>
      </c>
      <c r="M36" s="116">
        <v>68.7</v>
      </c>
      <c r="N36" s="117">
        <v>96.1</v>
      </c>
      <c r="O36" s="116">
        <v>60</v>
      </c>
      <c r="P36" s="117">
        <v>85.8</v>
      </c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</row>
    <row r="37" spans="1:80">
      <c r="A37" s="148"/>
      <c r="B37" s="21"/>
      <c r="C37" s="2"/>
      <c r="D37" s="2" t="s">
        <v>53</v>
      </c>
      <c r="E37" s="2"/>
      <c r="F37" s="9" t="s">
        <v>52</v>
      </c>
      <c r="G37" s="109">
        <v>52.9</v>
      </c>
      <c r="H37" s="110">
        <v>72.2</v>
      </c>
      <c r="I37" s="111">
        <v>2.7</v>
      </c>
      <c r="J37" s="111">
        <v>2.7</v>
      </c>
      <c r="K37" s="109">
        <v>89.4</v>
      </c>
      <c r="L37" s="110">
        <v>123.5</v>
      </c>
      <c r="M37" s="109">
        <v>65</v>
      </c>
      <c r="N37" s="110">
        <v>89.8</v>
      </c>
      <c r="O37" s="109">
        <v>32.4</v>
      </c>
      <c r="P37" s="110">
        <v>39.6</v>
      </c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</row>
    <row r="38" spans="1:80">
      <c r="A38" s="148"/>
      <c r="B38" s="21"/>
      <c r="C38" s="2"/>
      <c r="D38" s="2" t="s">
        <v>54</v>
      </c>
      <c r="E38" s="2"/>
      <c r="F38" s="9" t="s">
        <v>52</v>
      </c>
      <c r="G38" s="109">
        <v>2.8</v>
      </c>
      <c r="H38" s="110">
        <v>7.6</v>
      </c>
      <c r="I38" s="111">
        <v>1.3</v>
      </c>
      <c r="J38" s="111">
        <v>1.9</v>
      </c>
      <c r="K38" s="109">
        <v>0.7</v>
      </c>
      <c r="L38" s="110">
        <v>1</v>
      </c>
      <c r="M38" s="126">
        <v>0</v>
      </c>
      <c r="N38" s="110">
        <v>0.3</v>
      </c>
      <c r="O38" s="109">
        <v>13.8</v>
      </c>
      <c r="P38" s="110">
        <v>42.4</v>
      </c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</row>
    <row r="39" spans="1:80">
      <c r="A39" s="148"/>
      <c r="B39" s="21"/>
      <c r="C39" s="2"/>
      <c r="D39" s="2" t="s">
        <v>26</v>
      </c>
      <c r="E39" s="2" t="s">
        <v>55</v>
      </c>
      <c r="F39" s="9" t="s">
        <v>52</v>
      </c>
      <c r="G39" s="109">
        <v>2.5</v>
      </c>
      <c r="H39" s="110">
        <v>7.4</v>
      </c>
      <c r="I39" s="111">
        <v>1.3</v>
      </c>
      <c r="J39" s="111">
        <v>1.9</v>
      </c>
      <c r="K39" s="109">
        <v>0.7</v>
      </c>
      <c r="L39" s="110">
        <v>1</v>
      </c>
      <c r="M39" s="126">
        <v>0</v>
      </c>
      <c r="N39" s="110">
        <v>0.3</v>
      </c>
      <c r="O39" s="109">
        <v>12.6</v>
      </c>
      <c r="P39" s="110">
        <v>41</v>
      </c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</row>
    <row r="40" spans="1:80">
      <c r="A40" s="148"/>
      <c r="B40" s="21"/>
      <c r="C40" s="2"/>
      <c r="D40" s="2" t="s">
        <v>56</v>
      </c>
      <c r="E40" s="2"/>
      <c r="F40" s="9" t="s">
        <v>52</v>
      </c>
      <c r="G40" s="109">
        <v>2.6</v>
      </c>
      <c r="H40" s="110">
        <v>0.7</v>
      </c>
      <c r="I40" s="111">
        <v>1.3</v>
      </c>
      <c r="J40" s="111">
        <v>0.3</v>
      </c>
      <c r="K40" s="109">
        <v>0.6</v>
      </c>
      <c r="L40" s="110">
        <v>0.1</v>
      </c>
      <c r="M40" s="100">
        <v>0.2</v>
      </c>
      <c r="N40" s="110">
        <v>0.2</v>
      </c>
      <c r="O40" s="109">
        <v>12.7</v>
      </c>
      <c r="P40" s="110">
        <v>3.3</v>
      </c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</row>
    <row r="41" spans="1:80">
      <c r="A41" s="148"/>
      <c r="B41" s="21"/>
      <c r="C41" s="2" t="s">
        <v>57</v>
      </c>
      <c r="D41" s="2"/>
      <c r="E41" s="2"/>
      <c r="F41" s="9" t="s">
        <v>58</v>
      </c>
      <c r="G41" s="109">
        <v>28.6</v>
      </c>
      <c r="H41" s="110">
        <v>44.6</v>
      </c>
      <c r="I41" s="109">
        <v>0.2</v>
      </c>
      <c r="J41" s="110">
        <v>0.1</v>
      </c>
      <c r="K41" s="109">
        <v>62.3</v>
      </c>
      <c r="L41" s="110">
        <v>66.5</v>
      </c>
      <c r="M41" s="109">
        <v>0.1</v>
      </c>
      <c r="N41" s="110">
        <v>54.9</v>
      </c>
      <c r="O41" s="109">
        <v>6.3</v>
      </c>
      <c r="P41" s="110">
        <v>17.2</v>
      </c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</row>
    <row r="42" spans="1:80">
      <c r="A42" s="153"/>
      <c r="B42" s="23"/>
      <c r="C42" s="2" t="s">
        <v>59</v>
      </c>
      <c r="D42" s="2"/>
      <c r="E42" s="2"/>
      <c r="F42" s="9" t="s">
        <v>60</v>
      </c>
      <c r="G42" s="109">
        <v>0.8</v>
      </c>
      <c r="H42" s="110">
        <v>1.2</v>
      </c>
      <c r="I42" s="111">
        <v>0.1</v>
      </c>
      <c r="J42" s="111">
        <v>0.2</v>
      </c>
      <c r="K42" s="109">
        <v>1.1000000000000001</v>
      </c>
      <c r="L42" s="110">
        <v>1.6</v>
      </c>
      <c r="M42" s="109">
        <v>0.6</v>
      </c>
      <c r="N42" s="110">
        <v>1.1000000000000001</v>
      </c>
      <c r="O42" s="109">
        <v>0.6</v>
      </c>
      <c r="P42" s="110">
        <v>0.9</v>
      </c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</row>
    <row r="43" spans="1:80">
      <c r="A43" s="152" t="s">
        <v>61</v>
      </c>
      <c r="B43" s="16"/>
      <c r="C43" s="17" t="s">
        <v>62</v>
      </c>
      <c r="D43" s="17"/>
      <c r="E43" s="17"/>
      <c r="F43" s="6" t="s">
        <v>63</v>
      </c>
      <c r="G43" s="119">
        <v>31.2</v>
      </c>
      <c r="H43" s="120">
        <v>62</v>
      </c>
      <c r="I43" s="121">
        <v>30.7</v>
      </c>
      <c r="J43" s="121">
        <v>63.4</v>
      </c>
      <c r="K43" s="119">
        <v>37.1</v>
      </c>
      <c r="L43" s="120">
        <v>65.099999999999994</v>
      </c>
      <c r="M43" s="119">
        <v>26.3</v>
      </c>
      <c r="N43" s="120">
        <v>57.2</v>
      </c>
      <c r="O43" s="119">
        <v>27.4</v>
      </c>
      <c r="P43" s="120">
        <v>59.2</v>
      </c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</row>
    <row r="44" spans="1:80" ht="15" customHeight="1">
      <c r="A44" s="148"/>
      <c r="B44" s="21"/>
      <c r="C44" s="2" t="s">
        <v>170</v>
      </c>
      <c r="D44" s="2"/>
      <c r="E44" s="2"/>
      <c r="F44" s="9" t="s">
        <v>63</v>
      </c>
      <c r="G44" s="109">
        <v>33.6</v>
      </c>
      <c r="H44" s="110">
        <v>68.7</v>
      </c>
      <c r="I44" s="111">
        <v>34.6</v>
      </c>
      <c r="J44" s="111">
        <v>68</v>
      </c>
      <c r="K44" s="109">
        <v>38</v>
      </c>
      <c r="L44" s="110">
        <v>73</v>
      </c>
      <c r="M44" s="109">
        <v>29.3</v>
      </c>
      <c r="N44" s="110">
        <v>64.7</v>
      </c>
      <c r="O44" s="109">
        <v>26.8</v>
      </c>
      <c r="P44" s="110">
        <v>67.5</v>
      </c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</row>
    <row r="45" spans="1:80">
      <c r="A45" s="148"/>
      <c r="B45" s="21"/>
      <c r="C45" s="2"/>
      <c r="D45" s="2" t="s">
        <v>162</v>
      </c>
      <c r="E45" s="2"/>
      <c r="F45" s="9" t="s">
        <v>63</v>
      </c>
      <c r="G45" s="109">
        <v>32.200000000000003</v>
      </c>
      <c r="H45" s="110">
        <v>60.5</v>
      </c>
      <c r="I45" s="111">
        <v>29.9</v>
      </c>
      <c r="J45" s="111">
        <v>59.1</v>
      </c>
      <c r="K45" s="109">
        <v>39</v>
      </c>
      <c r="L45" s="110">
        <v>63.4</v>
      </c>
      <c r="M45" s="109">
        <v>27.4</v>
      </c>
      <c r="N45" s="110">
        <v>57</v>
      </c>
      <c r="O45" s="109">
        <v>27.7</v>
      </c>
      <c r="P45" s="110">
        <v>61.2</v>
      </c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</row>
    <row r="46" spans="1:80">
      <c r="A46" s="148"/>
      <c r="B46" s="21"/>
      <c r="C46" s="2" t="s">
        <v>64</v>
      </c>
      <c r="D46" s="2"/>
      <c r="E46" s="2"/>
      <c r="F46" s="9" t="s">
        <v>63</v>
      </c>
      <c r="G46" s="109">
        <v>20.3</v>
      </c>
      <c r="H46" s="110">
        <v>34.700000000000003</v>
      </c>
      <c r="I46" s="111">
        <v>19.2</v>
      </c>
      <c r="J46" s="111">
        <v>34.200000000000003</v>
      </c>
      <c r="K46" s="109">
        <v>10.8</v>
      </c>
      <c r="L46" s="110">
        <v>36.700000000000003</v>
      </c>
      <c r="M46" s="126">
        <v>0</v>
      </c>
      <c r="N46" s="110">
        <v>35.200000000000003</v>
      </c>
      <c r="O46" s="109">
        <v>28.5</v>
      </c>
      <c r="P46" s="110">
        <v>33.299999999999997</v>
      </c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</row>
    <row r="47" spans="1:80">
      <c r="A47" s="148"/>
      <c r="B47" s="21"/>
      <c r="C47" s="2" t="s">
        <v>46</v>
      </c>
      <c r="D47" s="2"/>
      <c r="E47" s="2"/>
      <c r="F47" s="9" t="s">
        <v>63</v>
      </c>
      <c r="G47" s="109">
        <v>234.4</v>
      </c>
      <c r="H47" s="110">
        <v>375.7</v>
      </c>
      <c r="I47" s="111">
        <v>244.8</v>
      </c>
      <c r="J47" s="111">
        <v>387.5</v>
      </c>
      <c r="K47" s="109">
        <v>182.7</v>
      </c>
      <c r="L47" s="110">
        <v>373.6</v>
      </c>
      <c r="M47" s="109">
        <v>134.9</v>
      </c>
      <c r="N47" s="110">
        <v>189.3</v>
      </c>
      <c r="O47" s="109">
        <v>220.3</v>
      </c>
      <c r="P47" s="110">
        <v>323.10000000000002</v>
      </c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</row>
    <row r="48" spans="1:80">
      <c r="A48" s="148"/>
      <c r="B48" s="18"/>
      <c r="C48" s="19" t="s">
        <v>47</v>
      </c>
      <c r="D48" s="19"/>
      <c r="E48" s="19"/>
      <c r="F48" s="22" t="s">
        <v>63</v>
      </c>
      <c r="G48" s="122">
        <v>651.1</v>
      </c>
      <c r="H48" s="115">
        <v>678.6</v>
      </c>
      <c r="I48" s="123">
        <v>644.20000000000005</v>
      </c>
      <c r="J48" s="123">
        <v>692.7</v>
      </c>
      <c r="K48" s="122">
        <v>706.1</v>
      </c>
      <c r="L48" s="115">
        <v>613.20000000000005</v>
      </c>
      <c r="M48" s="130">
        <v>0</v>
      </c>
      <c r="N48" s="115">
        <v>464.4</v>
      </c>
      <c r="O48" s="122">
        <v>773.2</v>
      </c>
      <c r="P48" s="115">
        <v>669.4</v>
      </c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</row>
    <row r="49" spans="1:80">
      <c r="A49" s="148"/>
      <c r="B49" s="21"/>
      <c r="C49" s="2" t="s">
        <v>65</v>
      </c>
      <c r="D49" s="2"/>
      <c r="E49" s="2"/>
      <c r="F49" s="27" t="s">
        <v>66</v>
      </c>
      <c r="G49" s="100">
        <v>6442.8</v>
      </c>
      <c r="H49" s="101">
        <v>7316.3</v>
      </c>
      <c r="I49" s="100">
        <v>2014.7</v>
      </c>
      <c r="J49" s="102">
        <v>422.1</v>
      </c>
      <c r="K49" s="100">
        <v>6500.8</v>
      </c>
      <c r="L49" s="101">
        <v>7655.9</v>
      </c>
      <c r="M49" s="100">
        <v>2724.6</v>
      </c>
      <c r="N49" s="101">
        <v>6942.6</v>
      </c>
      <c r="O49" s="100">
        <v>4870.5</v>
      </c>
      <c r="P49" s="101">
        <v>5036.8999999999996</v>
      </c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</row>
    <row r="50" spans="1:80">
      <c r="A50" s="148"/>
      <c r="B50" s="18"/>
      <c r="C50" s="19" t="s">
        <v>67</v>
      </c>
      <c r="D50" s="19"/>
      <c r="E50" s="19"/>
      <c r="F50" s="22" t="s">
        <v>68</v>
      </c>
      <c r="G50" s="109">
        <v>12.6</v>
      </c>
      <c r="H50" s="110">
        <v>11</v>
      </c>
      <c r="I50" s="111">
        <v>10.3</v>
      </c>
      <c r="J50" s="111">
        <v>3.5</v>
      </c>
      <c r="K50" s="109">
        <v>11.1</v>
      </c>
      <c r="L50" s="110">
        <v>6.5</v>
      </c>
      <c r="M50" s="109">
        <v>6</v>
      </c>
      <c r="N50" s="110">
        <v>7.4</v>
      </c>
      <c r="O50" s="109">
        <v>12.9</v>
      </c>
      <c r="P50" s="110">
        <v>11.8</v>
      </c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</row>
    <row r="51" spans="1:80">
      <c r="A51" s="148"/>
      <c r="B51" s="21"/>
      <c r="C51" s="2" t="s">
        <v>43</v>
      </c>
      <c r="D51" s="2"/>
      <c r="E51" s="2"/>
      <c r="F51" s="9" t="s">
        <v>69</v>
      </c>
      <c r="G51" s="116">
        <v>37.5</v>
      </c>
      <c r="H51" s="117">
        <v>17.5</v>
      </c>
      <c r="I51" s="118">
        <v>37.5</v>
      </c>
      <c r="J51" s="118">
        <v>17.899999999999999</v>
      </c>
      <c r="K51" s="116">
        <v>35.299999999999997</v>
      </c>
      <c r="L51" s="117">
        <v>17</v>
      </c>
      <c r="M51" s="116">
        <v>26.6</v>
      </c>
      <c r="N51" s="117">
        <v>17.2</v>
      </c>
      <c r="O51" s="116">
        <v>42.7</v>
      </c>
      <c r="P51" s="117">
        <v>17.399999999999999</v>
      </c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</row>
    <row r="52" spans="1:80">
      <c r="A52" s="148"/>
      <c r="B52" s="21"/>
      <c r="C52" s="2" t="s">
        <v>44</v>
      </c>
      <c r="D52" s="2"/>
      <c r="E52" s="2"/>
      <c r="F52" s="9" t="s">
        <v>69</v>
      </c>
      <c r="G52" s="109">
        <v>26.3</v>
      </c>
      <c r="H52" s="110">
        <v>15.3</v>
      </c>
      <c r="I52" s="111">
        <v>24.8</v>
      </c>
      <c r="J52" s="111">
        <v>15.4</v>
      </c>
      <c r="K52" s="109">
        <v>29.6</v>
      </c>
      <c r="L52" s="110">
        <v>15.2</v>
      </c>
      <c r="M52" s="109">
        <v>21.8</v>
      </c>
      <c r="N52" s="110">
        <v>15.8</v>
      </c>
      <c r="O52" s="109">
        <v>28.2</v>
      </c>
      <c r="P52" s="110">
        <v>14.9</v>
      </c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</row>
    <row r="53" spans="1:80">
      <c r="A53" s="148"/>
      <c r="B53" s="21"/>
      <c r="C53" s="2" t="s">
        <v>64</v>
      </c>
      <c r="D53" s="2"/>
      <c r="E53" s="2"/>
      <c r="F53" s="9" t="s">
        <v>69</v>
      </c>
      <c r="G53" s="109">
        <v>83.3</v>
      </c>
      <c r="H53" s="110">
        <v>39.6</v>
      </c>
      <c r="I53" s="111">
        <v>91.3</v>
      </c>
      <c r="J53" s="111">
        <v>40.200000000000003</v>
      </c>
      <c r="K53" s="109">
        <v>80</v>
      </c>
      <c r="L53" s="110">
        <v>39.1</v>
      </c>
      <c r="M53" s="126">
        <v>0</v>
      </c>
      <c r="N53" s="110">
        <v>38.200000000000003</v>
      </c>
      <c r="O53" s="109">
        <v>65</v>
      </c>
      <c r="P53" s="110">
        <v>39.299999999999997</v>
      </c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</row>
    <row r="54" spans="1:80">
      <c r="A54" s="148"/>
      <c r="B54" s="21"/>
      <c r="C54" s="2" t="s">
        <v>46</v>
      </c>
      <c r="D54" s="2"/>
      <c r="E54" s="2"/>
      <c r="F54" s="9" t="s">
        <v>69</v>
      </c>
      <c r="G54" s="109">
        <v>42.4</v>
      </c>
      <c r="H54" s="110">
        <v>12.2</v>
      </c>
      <c r="I54" s="111">
        <v>37.299999999999997</v>
      </c>
      <c r="J54" s="111">
        <v>11.6</v>
      </c>
      <c r="K54" s="109">
        <v>83.5</v>
      </c>
      <c r="L54" s="110">
        <v>15.9</v>
      </c>
      <c r="M54" s="109">
        <v>68.5</v>
      </c>
      <c r="N54" s="110">
        <v>26.2</v>
      </c>
      <c r="O54" s="109">
        <v>54.8</v>
      </c>
      <c r="P54" s="110">
        <v>15</v>
      </c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</row>
    <row r="55" spans="1:80">
      <c r="A55" s="148"/>
      <c r="B55" s="21"/>
      <c r="C55" s="2" t="s">
        <v>47</v>
      </c>
      <c r="D55" s="2"/>
      <c r="E55" s="2"/>
      <c r="F55" s="9" t="s">
        <v>69</v>
      </c>
      <c r="G55" s="109">
        <v>10.5</v>
      </c>
      <c r="H55" s="110">
        <v>3</v>
      </c>
      <c r="I55" s="111">
        <v>10.6</v>
      </c>
      <c r="J55" s="111">
        <v>3</v>
      </c>
      <c r="K55" s="109">
        <v>10.1</v>
      </c>
      <c r="L55" s="110">
        <v>2.8</v>
      </c>
      <c r="M55" s="126">
        <v>0</v>
      </c>
      <c r="N55" s="110">
        <v>2.8</v>
      </c>
      <c r="O55" s="109">
        <v>6.3</v>
      </c>
      <c r="P55" s="110">
        <v>3</v>
      </c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</row>
    <row r="56" spans="1:80">
      <c r="A56" s="153"/>
      <c r="B56" s="28"/>
      <c r="C56" s="29" t="s">
        <v>70</v>
      </c>
      <c r="D56" s="29"/>
      <c r="E56" s="29"/>
      <c r="F56" s="30" t="s">
        <v>71</v>
      </c>
      <c r="G56" s="112">
        <v>49.9</v>
      </c>
      <c r="H56" s="113">
        <v>34.5</v>
      </c>
      <c r="I56" s="112">
        <v>46.1</v>
      </c>
      <c r="J56" s="114">
        <v>35</v>
      </c>
      <c r="K56" s="112">
        <v>49.7</v>
      </c>
      <c r="L56" s="113">
        <v>34.700000000000003</v>
      </c>
      <c r="M56" s="112">
        <v>50.4</v>
      </c>
      <c r="N56" s="113">
        <v>34.200000000000003</v>
      </c>
      <c r="O56" s="112">
        <v>58.6</v>
      </c>
      <c r="P56" s="113">
        <v>34.4</v>
      </c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</row>
    <row r="57" spans="1:80">
      <c r="A57" s="152" t="s">
        <v>72</v>
      </c>
      <c r="B57" s="21"/>
      <c r="C57" s="2" t="s">
        <v>73</v>
      </c>
      <c r="D57" s="2"/>
      <c r="E57" s="2"/>
      <c r="F57" s="9" t="s">
        <v>34</v>
      </c>
      <c r="G57" s="100">
        <v>5865.6</v>
      </c>
      <c r="H57" s="101">
        <v>6300</v>
      </c>
      <c r="I57" s="102">
        <v>5397.5</v>
      </c>
      <c r="J57" s="102">
        <v>5749</v>
      </c>
      <c r="K57" s="100">
        <v>8077.6</v>
      </c>
      <c r="L57" s="101">
        <v>8282.4</v>
      </c>
      <c r="M57" s="100">
        <v>3315.1</v>
      </c>
      <c r="N57" s="101">
        <v>5000.8</v>
      </c>
      <c r="O57" s="100">
        <v>5746</v>
      </c>
      <c r="P57" s="101">
        <v>4848.1000000000004</v>
      </c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</row>
    <row r="58" spans="1:80" ht="15" customHeight="1">
      <c r="A58" s="148"/>
      <c r="B58" s="21"/>
      <c r="C58" s="2" t="s">
        <v>26</v>
      </c>
      <c r="D58" s="2" t="s">
        <v>74</v>
      </c>
      <c r="E58" s="2"/>
      <c r="F58" s="9" t="s">
        <v>34</v>
      </c>
      <c r="G58" s="100">
        <v>11.3</v>
      </c>
      <c r="H58" s="101">
        <v>19.3</v>
      </c>
      <c r="I58" s="102">
        <v>13.5</v>
      </c>
      <c r="J58" s="102">
        <v>9.1</v>
      </c>
      <c r="K58" s="100">
        <v>11.3</v>
      </c>
      <c r="L58" s="101">
        <v>38.1</v>
      </c>
      <c r="M58" s="100">
        <v>10.7</v>
      </c>
      <c r="N58" s="101">
        <v>8.8000000000000007</v>
      </c>
      <c r="O58" s="100">
        <v>8.8000000000000007</v>
      </c>
      <c r="P58" s="101">
        <v>10.5</v>
      </c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</row>
    <row r="59" spans="1:80">
      <c r="A59" s="148"/>
      <c r="B59" s="21"/>
      <c r="C59" s="2"/>
      <c r="D59" s="2" t="s">
        <v>75</v>
      </c>
      <c r="E59" s="2"/>
      <c r="F59" s="9" t="s">
        <v>34</v>
      </c>
      <c r="G59" s="100">
        <v>3400.6</v>
      </c>
      <c r="H59" s="101">
        <v>3936.2</v>
      </c>
      <c r="I59" s="102">
        <v>3606.1</v>
      </c>
      <c r="J59" s="102">
        <v>4224.2</v>
      </c>
      <c r="K59" s="100">
        <v>4248.3</v>
      </c>
      <c r="L59" s="101">
        <v>4780.1000000000004</v>
      </c>
      <c r="M59" s="100">
        <v>1942.6</v>
      </c>
      <c r="N59" s="101">
        <v>2890.5</v>
      </c>
      <c r="O59" s="100">
        <v>3510.3</v>
      </c>
      <c r="P59" s="101">
        <v>3283.1</v>
      </c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</row>
    <row r="60" spans="1:80">
      <c r="A60" s="148"/>
      <c r="B60" s="21"/>
      <c r="C60" s="2"/>
      <c r="D60" s="2" t="s">
        <v>76</v>
      </c>
      <c r="E60" s="2"/>
      <c r="F60" s="9" t="s">
        <v>34</v>
      </c>
      <c r="G60" s="100">
        <v>991.3</v>
      </c>
      <c r="H60" s="101">
        <v>858.5</v>
      </c>
      <c r="I60" s="102">
        <v>436.2</v>
      </c>
      <c r="J60" s="102">
        <v>348.3</v>
      </c>
      <c r="K60" s="100">
        <v>1714.2</v>
      </c>
      <c r="L60" s="101">
        <v>1412.9</v>
      </c>
      <c r="M60" s="100">
        <v>595.79999999999995</v>
      </c>
      <c r="N60" s="101">
        <v>809.9</v>
      </c>
      <c r="O60" s="100">
        <v>891</v>
      </c>
      <c r="P60" s="101">
        <v>509.6</v>
      </c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</row>
    <row r="61" spans="1:80">
      <c r="A61" s="148"/>
      <c r="B61" s="21"/>
      <c r="C61" s="2"/>
      <c r="D61" s="2" t="s">
        <v>77</v>
      </c>
      <c r="E61" s="2"/>
      <c r="F61" s="9" t="s">
        <v>34</v>
      </c>
      <c r="G61" s="100">
        <v>1141.7</v>
      </c>
      <c r="H61" s="101">
        <v>1094.8</v>
      </c>
      <c r="I61" s="102">
        <v>1011.2</v>
      </c>
      <c r="J61" s="102">
        <v>809.6</v>
      </c>
      <c r="K61" s="100">
        <v>1663.5</v>
      </c>
      <c r="L61" s="101">
        <v>1527.6</v>
      </c>
      <c r="M61" s="100">
        <v>605.6</v>
      </c>
      <c r="N61" s="101">
        <v>947.3</v>
      </c>
      <c r="O61" s="100">
        <v>1041.4000000000001</v>
      </c>
      <c r="P61" s="101">
        <v>819.1</v>
      </c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</row>
    <row r="62" spans="1:80">
      <c r="A62" s="148"/>
      <c r="B62" s="21"/>
      <c r="C62" s="2"/>
      <c r="D62" s="2" t="s">
        <v>78</v>
      </c>
      <c r="E62" s="2"/>
      <c r="F62" s="9" t="s">
        <v>34</v>
      </c>
      <c r="G62" s="126">
        <v>1</v>
      </c>
      <c r="H62" s="124">
        <v>3.1</v>
      </c>
      <c r="I62" s="125">
        <v>0.5</v>
      </c>
      <c r="J62" s="125">
        <v>8.8000000000000007</v>
      </c>
      <c r="K62" s="126">
        <v>0.3</v>
      </c>
      <c r="L62" s="124">
        <v>1</v>
      </c>
      <c r="M62" s="126">
        <v>1.5</v>
      </c>
      <c r="N62" s="124"/>
      <c r="O62" s="126">
        <v>2.2999999999999998</v>
      </c>
      <c r="P62" s="124">
        <v>3.8</v>
      </c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</row>
    <row r="63" spans="1:80">
      <c r="A63" s="148"/>
      <c r="B63" s="21"/>
      <c r="C63" s="2"/>
      <c r="D63" s="2" t="s">
        <v>79</v>
      </c>
      <c r="E63" s="2"/>
      <c r="F63" s="9" t="s">
        <v>34</v>
      </c>
      <c r="G63" s="100">
        <v>49.9</v>
      </c>
      <c r="H63" s="101">
        <v>144.4</v>
      </c>
      <c r="I63" s="102">
        <v>45.2</v>
      </c>
      <c r="J63" s="102">
        <v>155.4</v>
      </c>
      <c r="K63" s="100">
        <v>79.3</v>
      </c>
      <c r="L63" s="101">
        <v>161.9</v>
      </c>
      <c r="M63" s="100">
        <v>13.2</v>
      </c>
      <c r="N63" s="101">
        <v>132.30000000000001</v>
      </c>
      <c r="O63" s="100">
        <v>50.3</v>
      </c>
      <c r="P63" s="101">
        <v>108.4</v>
      </c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</row>
    <row r="64" spans="1:80">
      <c r="A64" s="148"/>
      <c r="B64" s="21"/>
      <c r="C64" s="2" t="s">
        <v>80</v>
      </c>
      <c r="D64" s="2"/>
      <c r="E64" s="2"/>
      <c r="F64" s="9" t="s">
        <v>34</v>
      </c>
      <c r="G64" s="100">
        <v>388.7</v>
      </c>
      <c r="H64" s="101">
        <v>486.1</v>
      </c>
      <c r="I64" s="102">
        <v>39.4</v>
      </c>
      <c r="J64" s="102">
        <v>19.100000000000001</v>
      </c>
      <c r="K64" s="100">
        <v>632.20000000000005</v>
      </c>
      <c r="L64" s="101">
        <v>809.2</v>
      </c>
      <c r="M64" s="100">
        <v>452.6</v>
      </c>
      <c r="N64" s="101">
        <v>603.5</v>
      </c>
      <c r="O64" s="100">
        <v>298.39999999999998</v>
      </c>
      <c r="P64" s="101">
        <v>316.39999999999998</v>
      </c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</row>
    <row r="65" spans="1:80">
      <c r="A65" s="148"/>
      <c r="B65" s="21"/>
      <c r="C65" s="2" t="s">
        <v>81</v>
      </c>
      <c r="D65" s="2"/>
      <c r="E65" s="2"/>
      <c r="F65" s="9" t="s">
        <v>34</v>
      </c>
      <c r="G65" s="100">
        <v>883.7</v>
      </c>
      <c r="H65" s="101">
        <v>954.5</v>
      </c>
      <c r="I65" s="102">
        <v>1195.7</v>
      </c>
      <c r="J65" s="102">
        <v>824.7</v>
      </c>
      <c r="K65" s="100">
        <v>885.5</v>
      </c>
      <c r="L65" s="101">
        <v>1049.2</v>
      </c>
      <c r="M65" s="100">
        <v>547.4</v>
      </c>
      <c r="N65" s="101">
        <v>855.1</v>
      </c>
      <c r="O65" s="100">
        <v>921.3</v>
      </c>
      <c r="P65" s="101">
        <v>1102.5</v>
      </c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</row>
    <row r="66" spans="1:80">
      <c r="A66" s="148"/>
      <c r="B66" s="18"/>
      <c r="C66" s="33" t="s">
        <v>171</v>
      </c>
      <c r="D66" s="2" t="s">
        <v>82</v>
      </c>
      <c r="E66" s="2"/>
      <c r="F66" s="9" t="s">
        <v>34</v>
      </c>
      <c r="G66" s="106">
        <v>649.29999999999995</v>
      </c>
      <c r="H66" s="107">
        <v>661</v>
      </c>
      <c r="I66" s="108">
        <v>867.7</v>
      </c>
      <c r="J66" s="108">
        <v>511</v>
      </c>
      <c r="K66" s="106">
        <v>646.4</v>
      </c>
      <c r="L66" s="107">
        <v>752.7</v>
      </c>
      <c r="M66" s="106">
        <v>435.1</v>
      </c>
      <c r="N66" s="107">
        <v>649.70000000000005</v>
      </c>
      <c r="O66" s="106">
        <v>651.4</v>
      </c>
      <c r="P66" s="107">
        <v>709.2</v>
      </c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</row>
    <row r="67" spans="1:80">
      <c r="A67" s="148"/>
      <c r="B67" s="21"/>
      <c r="C67" s="2" t="s">
        <v>83</v>
      </c>
      <c r="D67" s="26"/>
      <c r="E67" s="34"/>
      <c r="F67" s="27" t="s">
        <v>84</v>
      </c>
      <c r="G67" s="100">
        <v>996655.8</v>
      </c>
      <c r="H67" s="101">
        <v>1057088.3999999999</v>
      </c>
      <c r="I67" s="102">
        <v>1193090.7</v>
      </c>
      <c r="J67" s="102">
        <v>1154914.6000000001</v>
      </c>
      <c r="K67" s="100">
        <v>1044881.9</v>
      </c>
      <c r="L67" s="101">
        <v>1082946.5</v>
      </c>
      <c r="M67" s="100">
        <v>644540.6</v>
      </c>
      <c r="N67" s="101">
        <v>941389.3</v>
      </c>
      <c r="O67" s="100">
        <v>1170380.3999999999</v>
      </c>
      <c r="P67" s="101">
        <v>1031775.1</v>
      </c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</row>
    <row r="68" spans="1:80">
      <c r="A68" s="148"/>
      <c r="B68" s="18"/>
      <c r="C68" s="19" t="s">
        <v>83</v>
      </c>
      <c r="D68" s="19"/>
      <c r="E68" s="32"/>
      <c r="F68" s="22" t="s">
        <v>34</v>
      </c>
      <c r="G68" s="100">
        <v>7172.3</v>
      </c>
      <c r="H68" s="101">
        <v>7800.7</v>
      </c>
      <c r="I68" s="102">
        <v>6672.8</v>
      </c>
      <c r="J68" s="102">
        <v>6674.3</v>
      </c>
      <c r="K68" s="100">
        <v>9613.5</v>
      </c>
      <c r="L68" s="101">
        <v>10213.299999999999</v>
      </c>
      <c r="M68" s="100">
        <v>4342.5</v>
      </c>
      <c r="N68" s="101">
        <v>6506.6</v>
      </c>
      <c r="O68" s="100">
        <v>7037.3</v>
      </c>
      <c r="P68" s="101">
        <v>6287.3</v>
      </c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</row>
    <row r="69" spans="1:80">
      <c r="A69" s="148"/>
      <c r="B69" s="21"/>
      <c r="C69" s="2" t="s">
        <v>85</v>
      </c>
      <c r="D69" s="2"/>
      <c r="E69" s="2"/>
      <c r="F69" s="9" t="s">
        <v>34</v>
      </c>
      <c r="G69" s="103">
        <v>4515.3</v>
      </c>
      <c r="H69" s="104">
        <v>5279.6</v>
      </c>
      <c r="I69" s="105">
        <v>4094.5</v>
      </c>
      <c r="J69" s="105">
        <v>4692.3</v>
      </c>
      <c r="K69" s="103">
        <v>6186.1</v>
      </c>
      <c r="L69" s="104">
        <v>7012.9</v>
      </c>
      <c r="M69" s="103">
        <v>2778.1</v>
      </c>
      <c r="N69" s="104">
        <v>3886.8</v>
      </c>
      <c r="O69" s="103">
        <v>4231.3999999999996</v>
      </c>
      <c r="P69" s="104">
        <v>4573.8</v>
      </c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</row>
    <row r="70" spans="1:80">
      <c r="A70" s="148"/>
      <c r="B70" s="21"/>
      <c r="C70" s="2" t="s">
        <v>86</v>
      </c>
      <c r="D70" s="2"/>
      <c r="E70" s="2"/>
      <c r="F70" s="9" t="s">
        <v>34</v>
      </c>
      <c r="G70" s="100">
        <v>187.2</v>
      </c>
      <c r="H70" s="101">
        <v>138.19999999999999</v>
      </c>
      <c r="I70" s="102">
        <v>121.2</v>
      </c>
      <c r="J70" s="102">
        <v>75.099999999999994</v>
      </c>
      <c r="K70" s="100">
        <v>287.10000000000002</v>
      </c>
      <c r="L70" s="101">
        <v>191.8</v>
      </c>
      <c r="M70" s="100">
        <v>109.4</v>
      </c>
      <c r="N70" s="101">
        <v>169.4</v>
      </c>
      <c r="O70" s="100">
        <v>193.4</v>
      </c>
      <c r="P70" s="101">
        <v>69.599999999999994</v>
      </c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</row>
    <row r="71" spans="1:80">
      <c r="A71" s="148"/>
      <c r="B71" s="21"/>
      <c r="C71" s="2" t="s">
        <v>87</v>
      </c>
      <c r="D71" s="2"/>
      <c r="E71" s="2"/>
      <c r="F71" s="9" t="s">
        <v>34</v>
      </c>
      <c r="G71" s="100">
        <v>2357.1</v>
      </c>
      <c r="H71" s="101">
        <v>2243.5</v>
      </c>
      <c r="I71" s="102">
        <v>2377.1999999999998</v>
      </c>
      <c r="J71" s="102">
        <v>1739.5</v>
      </c>
      <c r="K71" s="100">
        <v>3077</v>
      </c>
      <c r="L71" s="101">
        <v>2868.2</v>
      </c>
      <c r="M71" s="100">
        <v>1283.9000000000001</v>
      </c>
      <c r="N71" s="101">
        <v>2324.6999999999998</v>
      </c>
      <c r="O71" s="100">
        <v>2432</v>
      </c>
      <c r="P71" s="101">
        <v>1528.8</v>
      </c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</row>
    <row r="72" spans="1:80">
      <c r="A72" s="153"/>
      <c r="B72" s="21"/>
      <c r="C72" s="2" t="s">
        <v>26</v>
      </c>
      <c r="D72" s="2" t="s">
        <v>88</v>
      </c>
      <c r="E72" s="2"/>
      <c r="F72" s="9" t="s">
        <v>34</v>
      </c>
      <c r="G72" s="100">
        <v>1982.5</v>
      </c>
      <c r="H72" s="101">
        <v>1848.1</v>
      </c>
      <c r="I72" s="102">
        <v>1860</v>
      </c>
      <c r="J72" s="102">
        <v>1403</v>
      </c>
      <c r="K72" s="100">
        <v>2736.5</v>
      </c>
      <c r="L72" s="101">
        <v>2465.8000000000002</v>
      </c>
      <c r="M72" s="100">
        <v>1050.5999999999999</v>
      </c>
      <c r="N72" s="101">
        <v>1853.5</v>
      </c>
      <c r="O72" s="100">
        <v>1982.5</v>
      </c>
      <c r="P72" s="101">
        <v>1176.4000000000001</v>
      </c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</row>
    <row r="73" spans="1:80">
      <c r="A73" s="152" t="s">
        <v>89</v>
      </c>
      <c r="B73" s="16"/>
      <c r="C73" s="17" t="s">
        <v>90</v>
      </c>
      <c r="D73" s="17"/>
      <c r="E73" s="17"/>
      <c r="F73" s="6" t="s">
        <v>24</v>
      </c>
      <c r="G73" s="97">
        <v>68030.3</v>
      </c>
      <c r="H73" s="98">
        <v>63810.1</v>
      </c>
      <c r="I73" s="99">
        <v>78547.5</v>
      </c>
      <c r="J73" s="99">
        <v>69431.5</v>
      </c>
      <c r="K73" s="97">
        <v>77721.600000000006</v>
      </c>
      <c r="L73" s="98">
        <v>69674.7</v>
      </c>
      <c r="M73" s="97">
        <v>31990.1</v>
      </c>
      <c r="N73" s="98">
        <v>58522.7</v>
      </c>
      <c r="O73" s="97">
        <v>83741.100000000006</v>
      </c>
      <c r="P73" s="98">
        <v>45152.9</v>
      </c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</row>
    <row r="74" spans="1:80" ht="15" customHeight="1">
      <c r="A74" s="148"/>
      <c r="B74" s="21"/>
      <c r="C74" s="2" t="s">
        <v>90</v>
      </c>
      <c r="D74" s="2"/>
      <c r="E74" s="2"/>
      <c r="F74" s="9" t="s">
        <v>34</v>
      </c>
      <c r="G74" s="100">
        <v>489.6</v>
      </c>
      <c r="H74" s="101">
        <v>470.9</v>
      </c>
      <c r="I74" s="102">
        <v>439.3</v>
      </c>
      <c r="J74" s="102">
        <v>401.2</v>
      </c>
      <c r="K74" s="100">
        <v>715.1</v>
      </c>
      <c r="L74" s="101">
        <v>657.1</v>
      </c>
      <c r="M74" s="100">
        <v>215.5</v>
      </c>
      <c r="N74" s="101">
        <v>404.5</v>
      </c>
      <c r="O74" s="100">
        <v>503.5</v>
      </c>
      <c r="P74" s="101">
        <v>275.10000000000002</v>
      </c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</row>
    <row r="75" spans="1:80">
      <c r="A75" s="148"/>
      <c r="B75" s="21"/>
      <c r="C75" s="2" t="s">
        <v>26</v>
      </c>
      <c r="D75" s="2" t="s">
        <v>73</v>
      </c>
      <c r="E75" s="2"/>
      <c r="F75" s="9" t="s">
        <v>34</v>
      </c>
      <c r="G75" s="100">
        <v>488.6</v>
      </c>
      <c r="H75" s="101">
        <v>482.8</v>
      </c>
      <c r="I75" s="102">
        <v>436.3</v>
      </c>
      <c r="J75" s="102">
        <v>400.4</v>
      </c>
      <c r="K75" s="100">
        <v>697</v>
      </c>
      <c r="L75" s="101">
        <v>664.4</v>
      </c>
      <c r="M75" s="100">
        <v>228.7</v>
      </c>
      <c r="N75" s="101">
        <v>421.7</v>
      </c>
      <c r="O75" s="100">
        <v>521</v>
      </c>
      <c r="P75" s="101">
        <v>308.3</v>
      </c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</row>
    <row r="76" spans="1:80">
      <c r="A76" s="148"/>
      <c r="B76" s="21"/>
      <c r="C76" s="2"/>
      <c r="D76" s="2" t="s">
        <v>26</v>
      </c>
      <c r="E76" s="2" t="s">
        <v>75</v>
      </c>
      <c r="F76" s="9" t="s">
        <v>34</v>
      </c>
      <c r="G76" s="100">
        <v>52.6</v>
      </c>
      <c r="H76" s="101">
        <v>66.400000000000006</v>
      </c>
      <c r="I76" s="102">
        <v>48.6</v>
      </c>
      <c r="J76" s="102">
        <v>87.6</v>
      </c>
      <c r="K76" s="100">
        <v>70.400000000000006</v>
      </c>
      <c r="L76" s="101">
        <v>90.6</v>
      </c>
      <c r="M76" s="100">
        <v>45</v>
      </c>
      <c r="N76" s="101">
        <v>26</v>
      </c>
      <c r="O76" s="100">
        <v>31.8</v>
      </c>
      <c r="P76" s="101">
        <v>44.3</v>
      </c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</row>
    <row r="77" spans="1:80">
      <c r="A77" s="148"/>
      <c r="B77" s="21"/>
      <c r="C77" s="2"/>
      <c r="D77" s="2"/>
      <c r="E77" s="2" t="s">
        <v>91</v>
      </c>
      <c r="F77" s="9" t="s">
        <v>34</v>
      </c>
      <c r="G77" s="100">
        <v>37.700000000000003</v>
      </c>
      <c r="H77" s="101">
        <v>25.3</v>
      </c>
      <c r="I77" s="102">
        <v>26.2</v>
      </c>
      <c r="J77" s="102">
        <v>13.3</v>
      </c>
      <c r="K77" s="100">
        <v>63.1</v>
      </c>
      <c r="L77" s="101">
        <v>40.799999999999997</v>
      </c>
      <c r="M77" s="100">
        <v>14.6</v>
      </c>
      <c r="N77" s="101">
        <v>23.2</v>
      </c>
      <c r="O77" s="100">
        <v>36</v>
      </c>
      <c r="P77" s="101">
        <v>13.4</v>
      </c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</row>
    <row r="78" spans="1:80">
      <c r="A78" s="148"/>
      <c r="B78" s="21"/>
      <c r="C78" s="2"/>
      <c r="D78" s="2"/>
      <c r="E78" s="2" t="s">
        <v>77</v>
      </c>
      <c r="F78" s="9" t="s">
        <v>34</v>
      </c>
      <c r="G78" s="100">
        <v>236</v>
      </c>
      <c r="H78" s="101">
        <v>224.5</v>
      </c>
      <c r="I78" s="102">
        <v>220.2</v>
      </c>
      <c r="J78" s="102">
        <v>181.2</v>
      </c>
      <c r="K78" s="100">
        <v>316.5</v>
      </c>
      <c r="L78" s="101">
        <v>302.8</v>
      </c>
      <c r="M78" s="100">
        <v>114.5</v>
      </c>
      <c r="N78" s="101">
        <v>174.9</v>
      </c>
      <c r="O78" s="100">
        <v>275.10000000000002</v>
      </c>
      <c r="P78" s="101">
        <v>197.5</v>
      </c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</row>
    <row r="79" spans="1:80">
      <c r="A79" s="148"/>
      <c r="B79" s="32"/>
      <c r="C79" s="2"/>
      <c r="D79" s="2" t="s">
        <v>80</v>
      </c>
      <c r="E79" s="2"/>
      <c r="F79" s="9" t="s">
        <v>34</v>
      </c>
      <c r="G79" s="106">
        <v>-8.3000000000000007</v>
      </c>
      <c r="H79" s="107">
        <v>-17.899999999999999</v>
      </c>
      <c r="I79" s="108">
        <v>-3.5</v>
      </c>
      <c r="J79" s="108">
        <v>-5</v>
      </c>
      <c r="K79" s="106">
        <v>-2.2000000000000002</v>
      </c>
      <c r="L79" s="107">
        <v>-11.6</v>
      </c>
      <c r="M79" s="106">
        <v>-17</v>
      </c>
      <c r="N79" s="107">
        <v>-23</v>
      </c>
      <c r="O79" s="106">
        <v>-15.2</v>
      </c>
      <c r="P79" s="107">
        <v>-43.4</v>
      </c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</row>
    <row r="80" spans="1:80">
      <c r="A80" s="148"/>
      <c r="B80" s="21"/>
      <c r="C80" s="26" t="s">
        <v>92</v>
      </c>
      <c r="D80" s="26"/>
      <c r="E80" s="26"/>
      <c r="F80" s="27" t="s">
        <v>24</v>
      </c>
      <c r="G80" s="100">
        <v>16550.2</v>
      </c>
      <c r="H80" s="101">
        <v>14469.2</v>
      </c>
      <c r="I80" s="102">
        <v>23525.8</v>
      </c>
      <c r="J80" s="102">
        <v>18543.7</v>
      </c>
      <c r="K80" s="100">
        <v>17259</v>
      </c>
      <c r="L80" s="101">
        <v>18293.900000000001</v>
      </c>
      <c r="M80" s="100">
        <v>2201.1</v>
      </c>
      <c r="N80" s="101">
        <v>13819.4</v>
      </c>
      <c r="O80" s="100">
        <v>29377.3</v>
      </c>
      <c r="P80" s="101">
        <v>-3248.3</v>
      </c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</row>
    <row r="81" spans="1:80">
      <c r="A81" s="148"/>
      <c r="B81" s="21"/>
      <c r="C81" s="2" t="s">
        <v>92</v>
      </c>
      <c r="D81" s="2"/>
      <c r="E81" s="2"/>
      <c r="F81" s="9" t="s">
        <v>34</v>
      </c>
      <c r="G81" s="100">
        <v>119.1</v>
      </c>
      <c r="H81" s="101">
        <v>106.8</v>
      </c>
      <c r="I81" s="102">
        <v>131.6</v>
      </c>
      <c r="J81" s="102">
        <v>107.2</v>
      </c>
      <c r="K81" s="100">
        <v>158.80000000000001</v>
      </c>
      <c r="L81" s="101">
        <v>172.5</v>
      </c>
      <c r="M81" s="100">
        <v>14.8</v>
      </c>
      <c r="N81" s="101">
        <v>95.5</v>
      </c>
      <c r="O81" s="100">
        <v>176.6</v>
      </c>
      <c r="P81" s="101">
        <v>-19.8</v>
      </c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</row>
    <row r="82" spans="1:80">
      <c r="A82" s="148"/>
      <c r="B82" s="25"/>
      <c r="C82" s="26" t="s">
        <v>95</v>
      </c>
      <c r="D82" s="26"/>
      <c r="E82" s="26"/>
      <c r="F82" s="27" t="s">
        <v>34</v>
      </c>
      <c r="G82" s="103">
        <v>33</v>
      </c>
      <c r="H82" s="104">
        <v>44.1</v>
      </c>
      <c r="I82" s="105">
        <v>15</v>
      </c>
      <c r="J82" s="105">
        <v>16.399999999999999</v>
      </c>
      <c r="K82" s="103">
        <v>93.5</v>
      </c>
      <c r="L82" s="104">
        <v>63.9</v>
      </c>
      <c r="M82" s="103">
        <v>-23.7</v>
      </c>
      <c r="N82" s="104">
        <v>29.8</v>
      </c>
      <c r="O82" s="103">
        <v>17.600000000000001</v>
      </c>
      <c r="P82" s="104">
        <v>66.099999999999994</v>
      </c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</row>
    <row r="83" spans="1:80">
      <c r="A83" s="148"/>
      <c r="B83" s="21"/>
      <c r="C83" s="2" t="s">
        <v>96</v>
      </c>
      <c r="D83" s="2"/>
      <c r="E83" s="2"/>
      <c r="F83" s="9" t="s">
        <v>34</v>
      </c>
      <c r="G83" s="100">
        <v>1707.8</v>
      </c>
      <c r="H83" s="101">
        <v>1582.6</v>
      </c>
      <c r="I83" s="102">
        <v>1509.5</v>
      </c>
      <c r="J83" s="102">
        <v>1228.5999999999999</v>
      </c>
      <c r="K83" s="100">
        <v>2430.5</v>
      </c>
      <c r="L83" s="101">
        <v>2115.5</v>
      </c>
      <c r="M83" s="100">
        <v>848.8</v>
      </c>
      <c r="N83" s="101">
        <v>1675</v>
      </c>
      <c r="O83" s="100">
        <v>1780.6</v>
      </c>
      <c r="P83" s="101">
        <v>819.6</v>
      </c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</row>
    <row r="84" spans="1:80">
      <c r="A84" s="153"/>
      <c r="B84" s="28"/>
      <c r="C84" s="29" t="s">
        <v>97</v>
      </c>
      <c r="D84" s="29"/>
      <c r="E84" s="29"/>
      <c r="F84" s="30" t="s">
        <v>34</v>
      </c>
      <c r="G84" s="127">
        <v>-42.2</v>
      </c>
      <c r="H84" s="128">
        <v>25.8</v>
      </c>
      <c r="I84" s="129">
        <v>-43</v>
      </c>
      <c r="J84" s="129">
        <v>25.6</v>
      </c>
      <c r="K84" s="127">
        <v>-42.9</v>
      </c>
      <c r="L84" s="128">
        <v>33.4</v>
      </c>
      <c r="M84" s="127">
        <v>-38</v>
      </c>
      <c r="N84" s="128">
        <v>51.8</v>
      </c>
      <c r="O84" s="127">
        <v>-46</v>
      </c>
      <c r="P84" s="128">
        <v>-31</v>
      </c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</row>
    <row r="85" spans="1:80">
      <c r="A85" s="148" t="s">
        <v>98</v>
      </c>
      <c r="B85" s="16"/>
      <c r="C85" s="17" t="s">
        <v>99</v>
      </c>
      <c r="D85" s="17"/>
      <c r="E85" s="17"/>
      <c r="F85" s="6" t="s">
        <v>34</v>
      </c>
      <c r="G85" s="97">
        <v>1690</v>
      </c>
      <c r="H85" s="98">
        <v>2200.1</v>
      </c>
      <c r="I85" s="99">
        <v>1489.4</v>
      </c>
      <c r="J85" s="99">
        <v>1355.3</v>
      </c>
      <c r="K85" s="97">
        <v>2475.3000000000002</v>
      </c>
      <c r="L85" s="98">
        <v>3060.2</v>
      </c>
      <c r="M85" s="97">
        <v>607.70000000000005</v>
      </c>
      <c r="N85" s="98">
        <v>1979.6</v>
      </c>
      <c r="O85" s="97">
        <v>1981.2</v>
      </c>
      <c r="P85" s="98">
        <v>1967.3</v>
      </c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4"/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</row>
    <row r="86" spans="1:80" ht="15" customHeight="1">
      <c r="A86" s="148"/>
      <c r="B86" s="21"/>
      <c r="C86" s="2" t="s">
        <v>26</v>
      </c>
      <c r="D86" s="2" t="s">
        <v>100</v>
      </c>
      <c r="E86" s="2"/>
      <c r="F86" s="9" t="s">
        <v>34</v>
      </c>
      <c r="G86" s="100">
        <v>405.1</v>
      </c>
      <c r="H86" s="101">
        <v>516.4</v>
      </c>
      <c r="I86" s="102">
        <v>1125.3</v>
      </c>
      <c r="J86" s="102">
        <v>1129.5</v>
      </c>
      <c r="K86" s="100">
        <v>141.9</v>
      </c>
      <c r="L86" s="101">
        <v>276</v>
      </c>
      <c r="M86" s="100">
        <v>35.6</v>
      </c>
      <c r="N86" s="101">
        <v>204.8</v>
      </c>
      <c r="O86" s="100">
        <v>440.2</v>
      </c>
      <c r="P86" s="101">
        <v>584</v>
      </c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  <c r="BZ86" s="84"/>
      <c r="CA86" s="84"/>
      <c r="CB86" s="84"/>
    </row>
    <row r="87" spans="1:80">
      <c r="A87" s="148"/>
      <c r="B87" s="21"/>
      <c r="C87" s="2"/>
      <c r="D87" s="2" t="s">
        <v>26</v>
      </c>
      <c r="E87" s="2" t="s">
        <v>42</v>
      </c>
      <c r="F87" s="9" t="s">
        <v>34</v>
      </c>
      <c r="G87" s="100">
        <v>207.2</v>
      </c>
      <c r="H87" s="101">
        <v>279.10000000000002</v>
      </c>
      <c r="I87" s="102">
        <v>516.29999999999995</v>
      </c>
      <c r="J87" s="102">
        <v>565</v>
      </c>
      <c r="K87" s="100">
        <v>109.9</v>
      </c>
      <c r="L87" s="101">
        <v>165.8</v>
      </c>
      <c r="M87" s="100">
        <v>18.2</v>
      </c>
      <c r="N87" s="101">
        <v>113.3</v>
      </c>
      <c r="O87" s="100">
        <v>235.7</v>
      </c>
      <c r="P87" s="101">
        <v>344.8</v>
      </c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84"/>
      <c r="BZ87" s="84"/>
      <c r="CA87" s="84"/>
      <c r="CB87" s="84"/>
    </row>
    <row r="88" spans="1:80">
      <c r="A88" s="148"/>
      <c r="B88" s="21"/>
      <c r="C88" s="2"/>
      <c r="D88" s="2"/>
      <c r="E88" s="2" t="s">
        <v>45</v>
      </c>
      <c r="F88" s="9" t="s">
        <v>34</v>
      </c>
      <c r="G88" s="100">
        <v>41.1</v>
      </c>
      <c r="H88" s="101">
        <v>87.1</v>
      </c>
      <c r="I88" s="102">
        <v>125.1</v>
      </c>
      <c r="J88" s="102">
        <v>185</v>
      </c>
      <c r="K88" s="100">
        <v>9.4</v>
      </c>
      <c r="L88" s="101">
        <v>54.4</v>
      </c>
      <c r="M88" s="100">
        <v>1.6</v>
      </c>
      <c r="N88" s="101">
        <v>35.299999999999997</v>
      </c>
      <c r="O88" s="100">
        <v>41.6</v>
      </c>
      <c r="P88" s="101">
        <v>88.9</v>
      </c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84"/>
      <c r="BZ88" s="84"/>
      <c r="CA88" s="84"/>
      <c r="CB88" s="84"/>
    </row>
    <row r="89" spans="1:80">
      <c r="A89" s="148"/>
      <c r="B89" s="21"/>
      <c r="C89" s="2"/>
      <c r="D89" s="2"/>
      <c r="E89" s="2" t="s">
        <v>50</v>
      </c>
      <c r="F89" s="9" t="s">
        <v>34</v>
      </c>
      <c r="G89" s="100">
        <v>0.6</v>
      </c>
      <c r="H89" s="101">
        <v>24.8</v>
      </c>
      <c r="I89" s="102">
        <v>2.4</v>
      </c>
      <c r="J89" s="102">
        <v>70.7</v>
      </c>
      <c r="K89" s="109">
        <v>0.1</v>
      </c>
      <c r="L89" s="101">
        <v>6.2</v>
      </c>
      <c r="M89" s="100">
        <v>0</v>
      </c>
      <c r="N89" s="101">
        <v>1</v>
      </c>
      <c r="O89" s="126">
        <v>0</v>
      </c>
      <c r="P89" s="101">
        <v>31.6</v>
      </c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84"/>
    </row>
    <row r="90" spans="1:80">
      <c r="A90" s="148"/>
      <c r="B90" s="21"/>
      <c r="C90" s="2"/>
      <c r="D90" s="2"/>
      <c r="E90" s="2" t="s">
        <v>46</v>
      </c>
      <c r="F90" s="9" t="s">
        <v>34</v>
      </c>
      <c r="G90" s="100">
        <v>49</v>
      </c>
      <c r="H90" s="101">
        <v>28.1</v>
      </c>
      <c r="I90" s="102">
        <v>131.1</v>
      </c>
      <c r="J90" s="102">
        <v>91.3</v>
      </c>
      <c r="K90" s="100">
        <v>7.7</v>
      </c>
      <c r="L90" s="101">
        <v>3.4</v>
      </c>
      <c r="M90" s="100">
        <v>0.2</v>
      </c>
      <c r="N90" s="101">
        <v>0.9</v>
      </c>
      <c r="O90" s="100">
        <v>88.7</v>
      </c>
      <c r="P90" s="101">
        <v>27.3</v>
      </c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  <c r="BP90" s="84"/>
      <c r="BQ90" s="84"/>
      <c r="BR90" s="84"/>
      <c r="BS90" s="84"/>
      <c r="BT90" s="84"/>
      <c r="BU90" s="84"/>
      <c r="BV90" s="84"/>
      <c r="BW90" s="84"/>
      <c r="BX90" s="84"/>
      <c r="BY90" s="84"/>
      <c r="BZ90" s="84"/>
      <c r="CA90" s="84"/>
      <c r="CB90" s="84"/>
    </row>
    <row r="91" spans="1:80">
      <c r="A91" s="148"/>
      <c r="B91" s="21"/>
      <c r="C91" s="2"/>
      <c r="D91" s="2"/>
      <c r="E91" s="2" t="s">
        <v>47</v>
      </c>
      <c r="F91" s="9" t="s">
        <v>34</v>
      </c>
      <c r="G91" s="126">
        <v>10.199999999999999</v>
      </c>
      <c r="H91" s="124">
        <v>21.5</v>
      </c>
      <c r="I91" s="125">
        <v>37.9</v>
      </c>
      <c r="J91" s="125">
        <v>70.099999999999994</v>
      </c>
      <c r="K91" s="126">
        <v>2</v>
      </c>
      <c r="L91" s="124">
        <v>3.8</v>
      </c>
      <c r="M91" s="126">
        <v>0</v>
      </c>
      <c r="N91" s="124">
        <v>1.2</v>
      </c>
      <c r="O91" s="126">
        <v>0.8</v>
      </c>
      <c r="P91" s="124">
        <v>16.899999999999999</v>
      </c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84"/>
      <c r="BZ91" s="84"/>
      <c r="CA91" s="84"/>
      <c r="CB91" s="84"/>
    </row>
    <row r="92" spans="1:80">
      <c r="A92" s="148"/>
      <c r="B92" s="21"/>
      <c r="C92" s="2"/>
      <c r="D92" s="2" t="s">
        <v>101</v>
      </c>
      <c r="E92" s="2"/>
      <c r="F92" s="9" t="s">
        <v>34</v>
      </c>
      <c r="G92" s="126">
        <v>1081.5</v>
      </c>
      <c r="H92" s="124">
        <v>1440</v>
      </c>
      <c r="I92" s="125">
        <v>168.5</v>
      </c>
      <c r="J92" s="125">
        <v>41.5</v>
      </c>
      <c r="K92" s="126">
        <v>2091.4</v>
      </c>
      <c r="L92" s="124">
        <v>2463.1999999999998</v>
      </c>
      <c r="M92" s="126">
        <v>450.9</v>
      </c>
      <c r="N92" s="124">
        <v>1596.2</v>
      </c>
      <c r="O92" s="126">
        <v>1280.9000000000001</v>
      </c>
      <c r="P92" s="124">
        <v>1114.8</v>
      </c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84"/>
      <c r="BZ92" s="84"/>
      <c r="CA92" s="84"/>
      <c r="CB92" s="84"/>
    </row>
    <row r="93" spans="1:80">
      <c r="A93" s="148"/>
      <c r="B93" s="21"/>
      <c r="C93" s="2"/>
      <c r="D93" s="2" t="s">
        <v>26</v>
      </c>
      <c r="E93" s="2" t="s">
        <v>53</v>
      </c>
      <c r="F93" s="9" t="s">
        <v>34</v>
      </c>
      <c r="G93" s="126">
        <v>206.9</v>
      </c>
      <c r="H93" s="124">
        <v>325.3</v>
      </c>
      <c r="I93" s="125">
        <v>19.2</v>
      </c>
      <c r="J93" s="125">
        <v>16.399999999999999</v>
      </c>
      <c r="K93" s="126">
        <v>245.3</v>
      </c>
      <c r="L93" s="124">
        <v>539.79999999999995</v>
      </c>
      <c r="M93" s="126">
        <v>350.6</v>
      </c>
      <c r="N93" s="124">
        <v>365.7</v>
      </c>
      <c r="O93" s="126">
        <v>189.4</v>
      </c>
      <c r="P93" s="124">
        <v>269.3</v>
      </c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84"/>
      <c r="BX93" s="84"/>
      <c r="BY93" s="84"/>
      <c r="BZ93" s="84"/>
      <c r="CA93" s="84"/>
      <c r="CB93" s="84"/>
    </row>
    <row r="94" spans="1:80">
      <c r="A94" s="148"/>
      <c r="B94" s="21"/>
      <c r="C94" s="2"/>
      <c r="D94" s="2"/>
      <c r="E94" s="2" t="s">
        <v>70</v>
      </c>
      <c r="F94" s="9" t="s">
        <v>34</v>
      </c>
      <c r="G94" s="126">
        <v>640.79999999999995</v>
      </c>
      <c r="H94" s="124">
        <v>966.7</v>
      </c>
      <c r="I94" s="126">
        <v>1.2</v>
      </c>
      <c r="J94" s="125">
        <v>0.9</v>
      </c>
      <c r="K94" s="126">
        <v>1792</v>
      </c>
      <c r="L94" s="124">
        <v>1848.9</v>
      </c>
      <c r="M94" s="126">
        <v>1.2</v>
      </c>
      <c r="N94" s="124">
        <v>1120.2</v>
      </c>
      <c r="O94" s="126">
        <v>113.5</v>
      </c>
      <c r="P94" s="124">
        <v>287.7</v>
      </c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4"/>
      <c r="BR94" s="84"/>
      <c r="BS94" s="84"/>
      <c r="BT94" s="84"/>
      <c r="BU94" s="84"/>
      <c r="BV94" s="84"/>
      <c r="BW94" s="84"/>
      <c r="BX94" s="84"/>
      <c r="BY94" s="84"/>
      <c r="BZ94" s="84"/>
      <c r="CA94" s="84"/>
      <c r="CB94" s="84"/>
    </row>
    <row r="95" spans="1:80">
      <c r="A95" s="148"/>
      <c r="B95" s="21"/>
      <c r="C95" s="2"/>
      <c r="D95" s="2"/>
      <c r="E95" s="2" t="s">
        <v>54</v>
      </c>
      <c r="F95" s="9" t="s">
        <v>34</v>
      </c>
      <c r="G95" s="126">
        <v>76.099999999999994</v>
      </c>
      <c r="H95" s="124">
        <v>82.9</v>
      </c>
      <c r="I95" s="125">
        <v>40.9</v>
      </c>
      <c r="J95" s="125">
        <v>17.899999999999999</v>
      </c>
      <c r="K95" s="126">
        <v>19.7</v>
      </c>
      <c r="L95" s="124">
        <v>10.3</v>
      </c>
      <c r="M95" s="126">
        <v>1.1000000000000001</v>
      </c>
      <c r="N95" s="124">
        <v>4</v>
      </c>
      <c r="O95" s="126">
        <v>374.2</v>
      </c>
      <c r="P95" s="124">
        <v>464.4</v>
      </c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4"/>
      <c r="BR95" s="84"/>
      <c r="BS95" s="84"/>
      <c r="BT95" s="84"/>
      <c r="BU95" s="84"/>
      <c r="BV95" s="84"/>
      <c r="BW95" s="84"/>
      <c r="BX95" s="84"/>
      <c r="BY95" s="84"/>
      <c r="BZ95" s="84"/>
      <c r="CA95" s="84"/>
      <c r="CB95" s="84"/>
    </row>
    <row r="96" spans="1:80">
      <c r="A96" s="148"/>
      <c r="B96" s="21"/>
      <c r="C96" s="2"/>
      <c r="D96" s="2"/>
      <c r="E96" s="2" t="s">
        <v>102</v>
      </c>
      <c r="F96" s="9" t="s">
        <v>34</v>
      </c>
      <c r="G96" s="126">
        <v>123.8</v>
      </c>
      <c r="H96" s="124">
        <v>12.4</v>
      </c>
      <c r="I96" s="125">
        <v>104.2</v>
      </c>
      <c r="J96" s="125">
        <v>3.8</v>
      </c>
      <c r="K96" s="126">
        <v>25.6</v>
      </c>
      <c r="L96" s="124">
        <v>3.1</v>
      </c>
      <c r="M96" s="126">
        <v>8.6</v>
      </c>
      <c r="N96" s="124">
        <v>5.7</v>
      </c>
      <c r="O96" s="126">
        <v>553.1</v>
      </c>
      <c r="P96" s="124">
        <v>56.1</v>
      </c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84"/>
      <c r="BZ96" s="84"/>
      <c r="CA96" s="84"/>
      <c r="CB96" s="84"/>
    </row>
    <row r="97" spans="1:80">
      <c r="A97" s="148"/>
      <c r="B97" s="21"/>
      <c r="C97" s="2"/>
      <c r="D97" s="2" t="s">
        <v>103</v>
      </c>
      <c r="E97" s="2"/>
      <c r="F97" s="9" t="s">
        <v>34</v>
      </c>
      <c r="G97" s="126">
        <v>1.4</v>
      </c>
      <c r="H97" s="124">
        <v>1.2</v>
      </c>
      <c r="I97" s="125">
        <v>0</v>
      </c>
      <c r="J97" s="125">
        <v>0.7</v>
      </c>
      <c r="K97" s="126">
        <v>0.4</v>
      </c>
      <c r="L97" s="124">
        <v>2.6</v>
      </c>
      <c r="M97" s="126">
        <v>0.4</v>
      </c>
      <c r="N97" s="124">
        <v>0.1</v>
      </c>
      <c r="O97" s="126">
        <v>7.5</v>
      </c>
      <c r="P97" s="124">
        <v>0.8</v>
      </c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84"/>
      <c r="BZ97" s="84"/>
      <c r="CA97" s="84"/>
      <c r="CB97" s="84"/>
    </row>
    <row r="98" spans="1:80">
      <c r="A98" s="148"/>
      <c r="B98" s="21"/>
      <c r="C98" s="2"/>
      <c r="D98" s="2" t="s">
        <v>104</v>
      </c>
      <c r="E98" s="2"/>
      <c r="F98" s="9" t="s">
        <v>34</v>
      </c>
      <c r="G98" s="126">
        <v>4.7</v>
      </c>
      <c r="H98" s="124">
        <v>1.7</v>
      </c>
      <c r="I98" s="125">
        <v>0.5</v>
      </c>
      <c r="J98" s="124">
        <v>1.9</v>
      </c>
      <c r="K98" s="126">
        <v>0</v>
      </c>
      <c r="L98" s="124">
        <v>0</v>
      </c>
      <c r="M98" s="126">
        <v>0</v>
      </c>
      <c r="N98" s="124">
        <v>0</v>
      </c>
      <c r="O98" s="126">
        <v>29.3</v>
      </c>
      <c r="P98" s="124">
        <v>7.5</v>
      </c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4"/>
      <c r="BT98" s="84"/>
      <c r="BU98" s="84"/>
      <c r="BV98" s="84"/>
      <c r="BW98" s="84"/>
      <c r="BX98" s="84"/>
      <c r="BY98" s="84"/>
      <c r="BZ98" s="84"/>
      <c r="CA98" s="84"/>
      <c r="CB98" s="84"/>
    </row>
    <row r="99" spans="1:80">
      <c r="A99" s="148"/>
      <c r="B99" s="21"/>
      <c r="C99" s="2"/>
      <c r="D99" s="2" t="s">
        <v>105</v>
      </c>
      <c r="E99" s="2"/>
      <c r="F99" s="9" t="s">
        <v>34</v>
      </c>
      <c r="G99" s="126">
        <v>0.2</v>
      </c>
      <c r="H99" s="124">
        <v>1.2</v>
      </c>
      <c r="I99" s="126">
        <v>0.1</v>
      </c>
      <c r="J99" s="125">
        <v>1.9</v>
      </c>
      <c r="K99" s="126">
        <v>0.1</v>
      </c>
      <c r="L99" s="124">
        <v>0.5</v>
      </c>
      <c r="M99" s="126">
        <v>0</v>
      </c>
      <c r="N99" s="124">
        <v>0</v>
      </c>
      <c r="O99" s="126">
        <v>1</v>
      </c>
      <c r="P99" s="124">
        <v>3.4</v>
      </c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</row>
    <row r="100" spans="1:80">
      <c r="A100" s="148"/>
      <c r="B100" s="21"/>
      <c r="C100" s="2"/>
      <c r="D100" s="2" t="s">
        <v>106</v>
      </c>
      <c r="E100" s="2"/>
      <c r="F100" s="9" t="s">
        <v>34</v>
      </c>
      <c r="G100" s="126">
        <v>187.8</v>
      </c>
      <c r="H100" s="124">
        <v>229.3</v>
      </c>
      <c r="I100" s="125">
        <v>192</v>
      </c>
      <c r="J100" s="125">
        <v>168.5</v>
      </c>
      <c r="K100" s="126">
        <v>229.7</v>
      </c>
      <c r="L100" s="124">
        <v>301.8</v>
      </c>
      <c r="M100" s="126">
        <v>108.7</v>
      </c>
      <c r="N100" s="124">
        <v>173.6</v>
      </c>
      <c r="O100" s="126">
        <v>213.5</v>
      </c>
      <c r="P100" s="124">
        <v>251.6</v>
      </c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  <c r="BP100" s="84"/>
      <c r="BQ100" s="84"/>
      <c r="BR100" s="84"/>
      <c r="BS100" s="84"/>
      <c r="BT100" s="84"/>
      <c r="BU100" s="84"/>
      <c r="BV100" s="84"/>
      <c r="BW100" s="84"/>
      <c r="BX100" s="84"/>
      <c r="BY100" s="84"/>
      <c r="BZ100" s="84"/>
      <c r="CA100" s="84"/>
      <c r="CB100" s="84"/>
    </row>
    <row r="101" spans="1:80">
      <c r="A101" s="148"/>
      <c r="B101" s="21"/>
      <c r="C101" s="2"/>
      <c r="D101" s="2" t="s">
        <v>26</v>
      </c>
      <c r="E101" s="2" t="s">
        <v>107</v>
      </c>
      <c r="F101" s="9" t="s">
        <v>34</v>
      </c>
      <c r="G101" s="126">
        <v>33</v>
      </c>
      <c r="H101" s="124">
        <v>45.7</v>
      </c>
      <c r="I101" s="125">
        <v>44.4</v>
      </c>
      <c r="J101" s="125">
        <v>43.2</v>
      </c>
      <c r="K101" s="126">
        <v>31.1</v>
      </c>
      <c r="L101" s="124">
        <v>49</v>
      </c>
      <c r="M101" s="126">
        <v>15.7</v>
      </c>
      <c r="N101" s="124">
        <v>29.4</v>
      </c>
      <c r="O101" s="126">
        <v>46.5</v>
      </c>
      <c r="P101" s="124">
        <v>67.5</v>
      </c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  <c r="BP101" s="84"/>
      <c r="BQ101" s="84"/>
      <c r="BR101" s="84"/>
      <c r="BS101" s="84"/>
      <c r="BT101" s="84"/>
      <c r="BU101" s="84"/>
      <c r="BV101" s="84"/>
      <c r="BW101" s="84"/>
      <c r="BX101" s="84"/>
      <c r="BY101" s="84"/>
      <c r="BZ101" s="84"/>
      <c r="CA101" s="84"/>
      <c r="CB101" s="84"/>
    </row>
    <row r="102" spans="1:80">
      <c r="A102" s="148"/>
      <c r="B102" s="18"/>
      <c r="C102" s="19"/>
      <c r="D102" s="19"/>
      <c r="E102" s="19" t="s">
        <v>108</v>
      </c>
      <c r="F102" s="22" t="s">
        <v>34</v>
      </c>
      <c r="G102" s="130">
        <v>0</v>
      </c>
      <c r="H102" s="131">
        <v>8.8000000000000007</v>
      </c>
      <c r="I102" s="130">
        <v>0</v>
      </c>
      <c r="J102" s="132">
        <v>7.7</v>
      </c>
      <c r="K102" s="130">
        <v>0</v>
      </c>
      <c r="L102" s="131">
        <v>11.3</v>
      </c>
      <c r="M102" s="130">
        <v>0</v>
      </c>
      <c r="N102" s="131">
        <v>2.8</v>
      </c>
      <c r="O102" s="130">
        <v>0</v>
      </c>
      <c r="P102" s="131">
        <v>14.1</v>
      </c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  <c r="BP102" s="84"/>
      <c r="BQ102" s="84"/>
      <c r="BR102" s="84"/>
      <c r="BS102" s="84"/>
      <c r="BT102" s="84"/>
      <c r="BU102" s="84"/>
      <c r="BV102" s="84"/>
      <c r="BW102" s="84"/>
      <c r="BX102" s="84"/>
      <c r="BY102" s="84"/>
      <c r="BZ102" s="84"/>
      <c r="CA102" s="84"/>
      <c r="CB102" s="84"/>
    </row>
    <row r="103" spans="1:80">
      <c r="A103" s="148"/>
      <c r="B103" s="21"/>
      <c r="C103" s="2" t="s">
        <v>109</v>
      </c>
      <c r="D103" s="2"/>
      <c r="E103" s="2"/>
      <c r="F103" s="9" t="s">
        <v>34</v>
      </c>
      <c r="G103" s="100">
        <v>747.2</v>
      </c>
      <c r="H103" s="101">
        <v>518.70000000000005</v>
      </c>
      <c r="I103" s="102">
        <v>678.1</v>
      </c>
      <c r="J103" s="102">
        <v>443.2</v>
      </c>
      <c r="K103" s="100">
        <v>797.9</v>
      </c>
      <c r="L103" s="101">
        <v>566</v>
      </c>
      <c r="M103" s="100">
        <v>697.3</v>
      </c>
      <c r="N103" s="101">
        <v>567.9</v>
      </c>
      <c r="O103" s="100">
        <v>822.5</v>
      </c>
      <c r="P103" s="101">
        <v>454.9</v>
      </c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  <c r="BP103" s="84"/>
      <c r="BQ103" s="84"/>
      <c r="BR103" s="84"/>
      <c r="BS103" s="84"/>
      <c r="BT103" s="84"/>
      <c r="BU103" s="84"/>
      <c r="BV103" s="84"/>
      <c r="BW103" s="84"/>
      <c r="BX103" s="84"/>
      <c r="BY103" s="84"/>
      <c r="BZ103" s="84"/>
      <c r="CA103" s="84"/>
      <c r="CB103" s="84"/>
    </row>
    <row r="104" spans="1:80">
      <c r="A104" s="148"/>
      <c r="B104" s="21"/>
      <c r="C104" s="2" t="s">
        <v>26</v>
      </c>
      <c r="D104" s="2" t="s">
        <v>110</v>
      </c>
      <c r="E104" s="2"/>
      <c r="F104" s="9" t="s">
        <v>34</v>
      </c>
      <c r="G104" s="100">
        <v>624.1</v>
      </c>
      <c r="H104" s="101">
        <v>404.6</v>
      </c>
      <c r="I104" s="102">
        <v>570.1</v>
      </c>
      <c r="J104" s="102">
        <v>324</v>
      </c>
      <c r="K104" s="100">
        <v>672.9</v>
      </c>
      <c r="L104" s="101">
        <v>420.7</v>
      </c>
      <c r="M104" s="100">
        <v>609.1</v>
      </c>
      <c r="N104" s="101">
        <v>474.8</v>
      </c>
      <c r="O104" s="100">
        <v>624.70000000000005</v>
      </c>
      <c r="P104" s="101">
        <v>383.7</v>
      </c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84"/>
      <c r="BX104" s="84"/>
      <c r="BY104" s="84"/>
      <c r="BZ104" s="84"/>
      <c r="CA104" s="84"/>
      <c r="CB104" s="84"/>
    </row>
    <row r="105" spans="1:80">
      <c r="A105" s="148"/>
      <c r="B105" s="21"/>
      <c r="C105" s="2"/>
      <c r="D105" s="2" t="s">
        <v>26</v>
      </c>
      <c r="E105" s="2" t="s">
        <v>111</v>
      </c>
      <c r="F105" s="9" t="s">
        <v>34</v>
      </c>
      <c r="G105" s="100">
        <v>268.10000000000002</v>
      </c>
      <c r="H105" s="101">
        <v>268.8</v>
      </c>
      <c r="I105" s="102">
        <v>259.89999999999998</v>
      </c>
      <c r="J105" s="102">
        <v>266</v>
      </c>
      <c r="K105" s="100">
        <v>271.5</v>
      </c>
      <c r="L105" s="101">
        <v>272.39999999999998</v>
      </c>
      <c r="M105" s="100">
        <v>273.3</v>
      </c>
      <c r="N105" s="101">
        <v>266</v>
      </c>
      <c r="O105" s="100">
        <v>265.5</v>
      </c>
      <c r="P105" s="101">
        <v>269.60000000000002</v>
      </c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4"/>
      <c r="BO105" s="84"/>
      <c r="BP105" s="84"/>
      <c r="BQ105" s="84"/>
      <c r="BR105" s="84"/>
      <c r="BS105" s="84"/>
      <c r="BT105" s="84"/>
      <c r="BU105" s="84"/>
      <c r="BV105" s="84"/>
      <c r="BW105" s="84"/>
      <c r="BX105" s="84"/>
      <c r="BY105" s="84"/>
      <c r="BZ105" s="84"/>
      <c r="CA105" s="84"/>
      <c r="CB105" s="84"/>
    </row>
    <row r="106" spans="1:80">
      <c r="A106" s="148"/>
      <c r="B106" s="21"/>
      <c r="C106" s="2"/>
      <c r="D106" s="2"/>
      <c r="E106" s="2" t="s">
        <v>112</v>
      </c>
      <c r="F106" s="9" t="s">
        <v>34</v>
      </c>
      <c r="G106" s="100">
        <v>22.9</v>
      </c>
      <c r="H106" s="101">
        <v>13.3</v>
      </c>
      <c r="I106" s="102">
        <v>2.1</v>
      </c>
      <c r="J106" s="102">
        <v>1.8</v>
      </c>
      <c r="K106" s="100">
        <v>45.6</v>
      </c>
      <c r="L106" s="101">
        <v>17.3</v>
      </c>
      <c r="M106" s="100">
        <v>7.8</v>
      </c>
      <c r="N106" s="101">
        <v>23.6</v>
      </c>
      <c r="O106" s="100">
        <v>29.1</v>
      </c>
      <c r="P106" s="101">
        <v>6.2</v>
      </c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  <c r="BF106" s="84"/>
      <c r="BG106" s="84"/>
      <c r="BH106" s="84"/>
      <c r="BI106" s="84"/>
      <c r="BJ106" s="84"/>
      <c r="BK106" s="84"/>
      <c r="BL106" s="84"/>
      <c r="BM106" s="84"/>
      <c r="BN106" s="84"/>
      <c r="BO106" s="84"/>
      <c r="BP106" s="84"/>
      <c r="BQ106" s="84"/>
      <c r="BR106" s="84"/>
      <c r="BS106" s="84"/>
      <c r="BT106" s="84"/>
      <c r="BU106" s="84"/>
      <c r="BV106" s="84"/>
      <c r="BW106" s="84"/>
      <c r="BX106" s="84"/>
      <c r="BY106" s="84"/>
      <c r="BZ106" s="84"/>
      <c r="CA106" s="84"/>
      <c r="CB106" s="84"/>
    </row>
    <row r="107" spans="1:80">
      <c r="A107" s="148"/>
      <c r="B107" s="21"/>
      <c r="C107" s="2"/>
      <c r="D107" s="2"/>
      <c r="E107" s="2" t="s">
        <v>113</v>
      </c>
      <c r="F107" s="9" t="s">
        <v>34</v>
      </c>
      <c r="G107" s="100">
        <v>21.3</v>
      </c>
      <c r="H107" s="101">
        <v>26.4</v>
      </c>
      <c r="I107" s="102">
        <v>21.1</v>
      </c>
      <c r="J107" s="102">
        <v>20</v>
      </c>
      <c r="K107" s="100">
        <v>27.5</v>
      </c>
      <c r="L107" s="101">
        <v>33.299999999999997</v>
      </c>
      <c r="M107" s="100">
        <v>12.9</v>
      </c>
      <c r="N107" s="101">
        <v>24.7</v>
      </c>
      <c r="O107" s="100">
        <v>21</v>
      </c>
      <c r="P107" s="101">
        <v>24</v>
      </c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  <c r="BM107" s="84"/>
      <c r="BN107" s="84"/>
      <c r="BO107" s="84"/>
      <c r="BP107" s="84"/>
      <c r="BQ107" s="84"/>
      <c r="BR107" s="84"/>
      <c r="BS107" s="84"/>
      <c r="BT107" s="84"/>
      <c r="BU107" s="84"/>
      <c r="BV107" s="84"/>
      <c r="BW107" s="84"/>
      <c r="BX107" s="84"/>
      <c r="BY107" s="84"/>
      <c r="BZ107" s="84"/>
      <c r="CA107" s="84"/>
      <c r="CB107" s="84"/>
    </row>
    <row r="108" spans="1:80">
      <c r="A108" s="148"/>
      <c r="B108" s="21"/>
      <c r="C108" s="2"/>
      <c r="D108" s="2"/>
      <c r="E108" s="2" t="s">
        <v>114</v>
      </c>
      <c r="F108" s="9" t="s">
        <v>34</v>
      </c>
      <c r="G108" s="100">
        <v>28.6</v>
      </c>
      <c r="H108" s="101">
        <v>26.4</v>
      </c>
      <c r="I108" s="102">
        <v>10.3</v>
      </c>
      <c r="J108" s="102">
        <v>7.9</v>
      </c>
      <c r="K108" s="100">
        <v>34.1</v>
      </c>
      <c r="L108" s="101">
        <v>29.8</v>
      </c>
      <c r="M108" s="100">
        <v>43.8</v>
      </c>
      <c r="N108" s="101">
        <v>44.2</v>
      </c>
      <c r="O108" s="100">
        <v>20.9</v>
      </c>
      <c r="P108" s="101">
        <v>19.600000000000001</v>
      </c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/>
      <c r="BD108" s="84"/>
      <c r="BE108" s="84"/>
      <c r="BF108" s="84"/>
      <c r="BG108" s="84"/>
      <c r="BH108" s="84"/>
      <c r="BI108" s="84"/>
      <c r="BJ108" s="84"/>
      <c r="BK108" s="84"/>
      <c r="BL108" s="84"/>
      <c r="BM108" s="84"/>
      <c r="BN108" s="84"/>
      <c r="BO108" s="84"/>
      <c r="BP108" s="84"/>
      <c r="BQ108" s="84"/>
      <c r="BR108" s="84"/>
      <c r="BS108" s="84"/>
      <c r="BT108" s="84"/>
      <c r="BU108" s="84"/>
      <c r="BV108" s="84"/>
      <c r="BW108" s="84"/>
      <c r="BX108" s="84"/>
      <c r="BY108" s="84"/>
      <c r="BZ108" s="84"/>
      <c r="CA108" s="84"/>
      <c r="CB108" s="84"/>
    </row>
    <row r="109" spans="1:80">
      <c r="A109" s="148"/>
      <c r="B109" s="21"/>
      <c r="C109" s="2"/>
      <c r="D109" s="2"/>
      <c r="E109" s="2" t="s">
        <v>115</v>
      </c>
      <c r="F109" s="9" t="s">
        <v>34</v>
      </c>
      <c r="G109" s="100">
        <v>260.39999999999998</v>
      </c>
      <c r="H109" s="101">
        <v>49.6</v>
      </c>
      <c r="I109" s="102">
        <v>267.10000000000002</v>
      </c>
      <c r="J109" s="102">
        <v>20.2</v>
      </c>
      <c r="K109" s="100">
        <v>264.39999999999998</v>
      </c>
      <c r="L109" s="101">
        <v>44.4</v>
      </c>
      <c r="M109" s="100">
        <v>247.1</v>
      </c>
      <c r="N109" s="101">
        <v>96.7</v>
      </c>
      <c r="O109" s="100">
        <v>262.39999999999998</v>
      </c>
      <c r="P109" s="101">
        <v>32.700000000000003</v>
      </c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  <c r="BP109" s="84"/>
      <c r="BQ109" s="84"/>
      <c r="BR109" s="84"/>
      <c r="BS109" s="84"/>
      <c r="BT109" s="84"/>
      <c r="BU109" s="84"/>
      <c r="BV109" s="84"/>
      <c r="BW109" s="84"/>
      <c r="BX109" s="84"/>
      <c r="BY109" s="84"/>
      <c r="BZ109" s="84"/>
      <c r="CA109" s="84"/>
      <c r="CB109" s="84"/>
    </row>
    <row r="110" spans="1:80">
      <c r="A110" s="148"/>
      <c r="B110" s="21"/>
      <c r="C110" s="2"/>
      <c r="D110" s="2" t="s">
        <v>116</v>
      </c>
      <c r="E110" s="2"/>
      <c r="F110" s="9" t="s">
        <v>34</v>
      </c>
      <c r="G110" s="100">
        <v>51.5</v>
      </c>
      <c r="H110" s="101">
        <v>49.5</v>
      </c>
      <c r="I110" s="102">
        <v>42.2</v>
      </c>
      <c r="J110" s="102">
        <v>40.4</v>
      </c>
      <c r="K110" s="100">
        <v>64.400000000000006</v>
      </c>
      <c r="L110" s="101">
        <v>63.3</v>
      </c>
      <c r="M110" s="100">
        <v>38.799999999999997</v>
      </c>
      <c r="N110" s="101">
        <v>46.6</v>
      </c>
      <c r="O110" s="100">
        <v>57.4</v>
      </c>
      <c r="P110" s="101">
        <v>38.200000000000003</v>
      </c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  <c r="BH110" s="84"/>
      <c r="BI110" s="84"/>
      <c r="BJ110" s="84"/>
      <c r="BK110" s="84"/>
      <c r="BL110" s="84"/>
      <c r="BM110" s="84"/>
      <c r="BN110" s="84"/>
      <c r="BO110" s="84"/>
      <c r="BP110" s="84"/>
      <c r="BQ110" s="84"/>
      <c r="BR110" s="84"/>
      <c r="BS110" s="84"/>
      <c r="BT110" s="84"/>
      <c r="BU110" s="84"/>
      <c r="BV110" s="84"/>
      <c r="BW110" s="84"/>
      <c r="BX110" s="84"/>
      <c r="BY110" s="84"/>
      <c r="BZ110" s="84"/>
      <c r="CA110" s="84"/>
      <c r="CB110" s="84"/>
    </row>
    <row r="111" spans="1:80">
      <c r="A111" s="148"/>
      <c r="B111" s="21"/>
      <c r="C111" s="2"/>
      <c r="D111" s="2" t="s">
        <v>26</v>
      </c>
      <c r="E111" s="2" t="s">
        <v>165</v>
      </c>
      <c r="F111" s="9" t="s">
        <v>34</v>
      </c>
      <c r="G111" s="100">
        <v>12.9</v>
      </c>
      <c r="H111" s="101">
        <v>13</v>
      </c>
      <c r="I111" s="102">
        <v>20.9</v>
      </c>
      <c r="J111" s="102">
        <v>21.2</v>
      </c>
      <c r="K111" s="100">
        <v>3.7</v>
      </c>
      <c r="L111" s="101">
        <v>5.2</v>
      </c>
      <c r="M111" s="100">
        <v>18.5</v>
      </c>
      <c r="N111" s="101">
        <v>16.2</v>
      </c>
      <c r="O111" s="100">
        <v>12</v>
      </c>
      <c r="P111" s="101">
        <v>12.6</v>
      </c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  <c r="BH111" s="84"/>
      <c r="BI111" s="84"/>
      <c r="BJ111" s="84"/>
      <c r="BK111" s="84"/>
      <c r="BL111" s="84"/>
      <c r="BM111" s="84"/>
      <c r="BN111" s="84"/>
      <c r="BO111" s="84"/>
      <c r="BP111" s="84"/>
      <c r="BQ111" s="84"/>
      <c r="BR111" s="84"/>
      <c r="BS111" s="84"/>
      <c r="BT111" s="84"/>
      <c r="BU111" s="84"/>
      <c r="BV111" s="84"/>
      <c r="BW111" s="84"/>
      <c r="BX111" s="84"/>
      <c r="BY111" s="84"/>
      <c r="BZ111" s="84"/>
      <c r="CA111" s="84"/>
      <c r="CB111" s="84"/>
    </row>
    <row r="112" spans="1:80">
      <c r="A112" s="148"/>
      <c r="B112" s="28"/>
      <c r="C112" s="29"/>
      <c r="D112" s="29" t="s">
        <v>117</v>
      </c>
      <c r="E112" s="29"/>
      <c r="F112" s="30" t="s">
        <v>34</v>
      </c>
      <c r="G112" s="127">
        <v>71.7</v>
      </c>
      <c r="H112" s="128">
        <v>64.599999999999994</v>
      </c>
      <c r="I112" s="129">
        <v>65.8</v>
      </c>
      <c r="J112" s="129">
        <v>78.8</v>
      </c>
      <c r="K112" s="127">
        <v>60.6</v>
      </c>
      <c r="L112" s="128">
        <v>81.900000000000006</v>
      </c>
      <c r="M112" s="127">
        <v>49.4</v>
      </c>
      <c r="N112" s="128">
        <v>46.5</v>
      </c>
      <c r="O112" s="127">
        <v>140.4</v>
      </c>
      <c r="P112" s="128">
        <v>33.1</v>
      </c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  <c r="BH112" s="84"/>
      <c r="BI112" s="84"/>
      <c r="BJ112" s="84"/>
      <c r="BK112" s="84"/>
      <c r="BL112" s="84"/>
      <c r="BM112" s="84"/>
      <c r="BN112" s="84"/>
      <c r="BO112" s="84"/>
      <c r="BP112" s="84"/>
      <c r="BQ112" s="84"/>
      <c r="BR112" s="84"/>
      <c r="BS112" s="84"/>
      <c r="BT112" s="84"/>
      <c r="BU112" s="84"/>
      <c r="BV112" s="84"/>
      <c r="BW112" s="84"/>
      <c r="BX112" s="84"/>
      <c r="BY112" s="84"/>
      <c r="BZ112" s="84"/>
      <c r="CA112" s="84"/>
      <c r="CB112" s="84"/>
    </row>
    <row r="113" spans="1:80">
      <c r="A113" s="148"/>
      <c r="B113" s="21"/>
      <c r="C113" s="2" t="s">
        <v>118</v>
      </c>
      <c r="D113" s="2"/>
      <c r="E113" s="2"/>
      <c r="F113" s="9" t="s">
        <v>34</v>
      </c>
      <c r="G113" s="100">
        <v>748.7</v>
      </c>
      <c r="H113" s="101">
        <v>1161.2</v>
      </c>
      <c r="I113" s="102">
        <v>596.29999999999995</v>
      </c>
      <c r="J113" s="102">
        <v>602.9</v>
      </c>
      <c r="K113" s="100">
        <v>1037</v>
      </c>
      <c r="L113" s="101">
        <v>1594.2</v>
      </c>
      <c r="M113" s="100">
        <v>347.8</v>
      </c>
      <c r="N113" s="101">
        <v>1118.4000000000001</v>
      </c>
      <c r="O113" s="100">
        <v>984.6</v>
      </c>
      <c r="P113" s="101">
        <v>1142.0999999999999</v>
      </c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  <c r="BH113" s="84"/>
      <c r="BI113" s="84"/>
      <c r="BJ113" s="84"/>
      <c r="BK113" s="84"/>
      <c r="BL113" s="84"/>
      <c r="BM113" s="84"/>
      <c r="BN113" s="84"/>
      <c r="BO113" s="84"/>
      <c r="BP113" s="84"/>
      <c r="BQ113" s="84"/>
      <c r="BR113" s="84"/>
      <c r="BS113" s="84"/>
      <c r="BT113" s="84"/>
      <c r="BU113" s="84"/>
      <c r="BV113" s="84"/>
      <c r="BW113" s="84"/>
      <c r="BX113" s="84"/>
      <c r="BY113" s="84"/>
      <c r="BZ113" s="84"/>
      <c r="CA113" s="84"/>
      <c r="CB113" s="84"/>
    </row>
    <row r="114" spans="1:80">
      <c r="A114" s="148"/>
      <c r="B114" s="21"/>
      <c r="C114" s="2" t="s">
        <v>26</v>
      </c>
      <c r="D114" s="2" t="s">
        <v>119</v>
      </c>
      <c r="E114" s="2"/>
      <c r="F114" s="9" t="s">
        <v>34</v>
      </c>
      <c r="G114" s="100">
        <v>117.1</v>
      </c>
      <c r="H114" s="101">
        <v>258.10000000000002</v>
      </c>
      <c r="I114" s="102">
        <v>208.7</v>
      </c>
      <c r="J114" s="102">
        <v>375.6</v>
      </c>
      <c r="K114" s="100">
        <v>99.3</v>
      </c>
      <c r="L114" s="101">
        <v>234.6</v>
      </c>
      <c r="M114" s="100">
        <v>32.5</v>
      </c>
      <c r="N114" s="101">
        <v>162.80000000000001</v>
      </c>
      <c r="O114" s="100">
        <v>146</v>
      </c>
      <c r="P114" s="101">
        <v>277.39999999999998</v>
      </c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  <c r="BM114" s="84"/>
      <c r="BN114" s="84"/>
      <c r="BO114" s="84"/>
      <c r="BP114" s="84"/>
      <c r="BQ114" s="84"/>
      <c r="BR114" s="84"/>
      <c r="BS114" s="84"/>
      <c r="BT114" s="84"/>
      <c r="BU114" s="84"/>
      <c r="BV114" s="84"/>
      <c r="BW114" s="84"/>
      <c r="BX114" s="84"/>
      <c r="BY114" s="84"/>
      <c r="BZ114" s="84"/>
      <c r="CA114" s="84"/>
      <c r="CB114" s="84"/>
    </row>
    <row r="115" spans="1:80">
      <c r="A115" s="148"/>
      <c r="B115" s="21"/>
      <c r="C115" s="2"/>
      <c r="D115" s="2" t="s">
        <v>26</v>
      </c>
      <c r="E115" s="2" t="s">
        <v>120</v>
      </c>
      <c r="F115" s="9" t="s">
        <v>34</v>
      </c>
      <c r="G115" s="100">
        <v>61.7</v>
      </c>
      <c r="H115" s="101">
        <v>65.900000000000006</v>
      </c>
      <c r="I115" s="102">
        <v>113.8</v>
      </c>
      <c r="J115" s="102">
        <v>87.5</v>
      </c>
      <c r="K115" s="100">
        <v>57.5</v>
      </c>
      <c r="L115" s="101">
        <v>64.900000000000006</v>
      </c>
      <c r="M115" s="100">
        <v>11.3</v>
      </c>
      <c r="N115" s="101">
        <v>42.9</v>
      </c>
      <c r="O115" s="100">
        <v>68.7</v>
      </c>
      <c r="P115" s="101">
        <v>70.599999999999994</v>
      </c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  <c r="BH115" s="84"/>
      <c r="BI115" s="84"/>
      <c r="BJ115" s="84"/>
      <c r="BK115" s="84"/>
      <c r="BL115" s="84"/>
      <c r="BM115" s="84"/>
      <c r="BN115" s="84"/>
      <c r="BO115" s="84"/>
      <c r="BP115" s="84"/>
      <c r="BQ115" s="84"/>
      <c r="BR115" s="84"/>
      <c r="BS115" s="84"/>
      <c r="BT115" s="84"/>
      <c r="BU115" s="84"/>
      <c r="BV115" s="84"/>
      <c r="BW115" s="84"/>
      <c r="BX115" s="84"/>
      <c r="BY115" s="84"/>
      <c r="BZ115" s="84"/>
      <c r="CA115" s="84"/>
      <c r="CB115" s="84"/>
    </row>
    <row r="116" spans="1:80">
      <c r="A116" s="148"/>
      <c r="B116" s="21"/>
      <c r="C116" s="2"/>
      <c r="D116" s="2"/>
      <c r="E116" s="2" t="s">
        <v>121</v>
      </c>
      <c r="F116" s="9" t="s">
        <v>34</v>
      </c>
      <c r="G116" s="100">
        <v>19.600000000000001</v>
      </c>
      <c r="H116" s="101">
        <v>99.4</v>
      </c>
      <c r="I116" s="102">
        <v>43.1</v>
      </c>
      <c r="J116" s="102">
        <v>139.30000000000001</v>
      </c>
      <c r="K116" s="100">
        <v>12.3</v>
      </c>
      <c r="L116" s="101">
        <v>94.6</v>
      </c>
      <c r="M116" s="100">
        <v>2.8</v>
      </c>
      <c r="N116" s="101">
        <v>63.5</v>
      </c>
      <c r="O116" s="100">
        <v>25.4</v>
      </c>
      <c r="P116" s="101">
        <v>104.8</v>
      </c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  <c r="BF116" s="84"/>
      <c r="BG116" s="84"/>
      <c r="BH116" s="84"/>
      <c r="BI116" s="84"/>
      <c r="BJ116" s="84"/>
      <c r="BK116" s="84"/>
      <c r="BL116" s="84"/>
      <c r="BM116" s="84"/>
      <c r="BN116" s="84"/>
      <c r="BO116" s="84"/>
      <c r="BP116" s="84"/>
      <c r="BQ116" s="84"/>
      <c r="BR116" s="84"/>
      <c r="BS116" s="84"/>
      <c r="BT116" s="84"/>
      <c r="BU116" s="84"/>
      <c r="BV116" s="84"/>
      <c r="BW116" s="84"/>
      <c r="BX116" s="84"/>
      <c r="BY116" s="84"/>
      <c r="BZ116" s="84"/>
      <c r="CA116" s="84"/>
      <c r="CB116" s="84"/>
    </row>
    <row r="117" spans="1:80">
      <c r="A117" s="148"/>
      <c r="B117" s="21"/>
      <c r="C117" s="2"/>
      <c r="D117" s="2"/>
      <c r="E117" s="2" t="s">
        <v>122</v>
      </c>
      <c r="F117" s="9" t="s">
        <v>34</v>
      </c>
      <c r="G117" s="100">
        <v>2.1</v>
      </c>
      <c r="H117" s="101">
        <v>64.900000000000006</v>
      </c>
      <c r="I117" s="102">
        <v>6</v>
      </c>
      <c r="J117" s="102">
        <v>121.1</v>
      </c>
      <c r="K117" s="100">
        <v>0.4</v>
      </c>
      <c r="L117" s="101">
        <v>44.7</v>
      </c>
      <c r="M117" s="126">
        <v>0.1</v>
      </c>
      <c r="N117" s="101">
        <v>28.6</v>
      </c>
      <c r="O117" s="100">
        <v>2.8</v>
      </c>
      <c r="P117" s="101">
        <v>79.2</v>
      </c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84"/>
      <c r="BN117" s="84"/>
      <c r="BO117" s="84"/>
      <c r="BP117" s="84"/>
      <c r="BQ117" s="84"/>
      <c r="BR117" s="84"/>
      <c r="BS117" s="84"/>
      <c r="BT117" s="84"/>
      <c r="BU117" s="84"/>
      <c r="BV117" s="84"/>
      <c r="BW117" s="84"/>
      <c r="BX117" s="84"/>
      <c r="BY117" s="84"/>
      <c r="BZ117" s="84"/>
      <c r="CA117" s="84"/>
      <c r="CB117" s="84"/>
    </row>
    <row r="118" spans="1:80">
      <c r="A118" s="148"/>
      <c r="B118" s="21"/>
      <c r="C118" s="2"/>
      <c r="D118" s="2" t="s">
        <v>101</v>
      </c>
      <c r="E118" s="2"/>
      <c r="F118" s="9" t="s">
        <v>34</v>
      </c>
      <c r="G118" s="100">
        <v>329.8</v>
      </c>
      <c r="H118" s="101">
        <v>570.1</v>
      </c>
      <c r="I118" s="102">
        <v>90</v>
      </c>
      <c r="J118" s="102">
        <v>21</v>
      </c>
      <c r="K118" s="100">
        <v>562.4</v>
      </c>
      <c r="L118" s="101">
        <v>910.6</v>
      </c>
      <c r="M118" s="100">
        <v>118.8</v>
      </c>
      <c r="N118" s="101">
        <v>621.4</v>
      </c>
      <c r="O118" s="100">
        <v>526.1</v>
      </c>
      <c r="P118" s="101">
        <v>591.70000000000005</v>
      </c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  <c r="BP118" s="84"/>
      <c r="BQ118" s="84"/>
      <c r="BR118" s="84"/>
      <c r="BS118" s="84"/>
      <c r="BT118" s="84"/>
      <c r="BU118" s="84"/>
      <c r="BV118" s="84"/>
      <c r="BW118" s="84"/>
      <c r="BX118" s="84"/>
      <c r="BY118" s="84"/>
      <c r="BZ118" s="84"/>
      <c r="CA118" s="84"/>
      <c r="CB118" s="84"/>
    </row>
    <row r="119" spans="1:80">
      <c r="A119" s="148"/>
      <c r="B119" s="21"/>
      <c r="C119" s="2"/>
      <c r="D119" s="2" t="s">
        <v>26</v>
      </c>
      <c r="E119" s="2" t="s">
        <v>123</v>
      </c>
      <c r="F119" s="9" t="s">
        <v>34</v>
      </c>
      <c r="G119" s="100">
        <v>52.8</v>
      </c>
      <c r="H119" s="101">
        <v>101.3</v>
      </c>
      <c r="I119" s="102">
        <v>26.2</v>
      </c>
      <c r="J119" s="102">
        <v>8</v>
      </c>
      <c r="K119" s="100">
        <v>28.5</v>
      </c>
      <c r="L119" s="101">
        <v>118.6</v>
      </c>
      <c r="M119" s="100">
        <v>40.5</v>
      </c>
      <c r="N119" s="101">
        <v>85.1</v>
      </c>
      <c r="O119" s="100">
        <v>167.4</v>
      </c>
      <c r="P119" s="101">
        <v>232.1</v>
      </c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84"/>
      <c r="CB119" s="84"/>
    </row>
    <row r="120" spans="1:80">
      <c r="A120" s="148"/>
      <c r="B120" s="21"/>
      <c r="C120" s="2"/>
      <c r="D120" s="2"/>
      <c r="E120" s="2" t="s">
        <v>124</v>
      </c>
      <c r="F120" s="9" t="s">
        <v>34</v>
      </c>
      <c r="G120" s="100">
        <v>190.1</v>
      </c>
      <c r="H120" s="101">
        <v>346.2</v>
      </c>
      <c r="I120" s="102">
        <v>55.1</v>
      </c>
      <c r="J120" s="102">
        <v>9.8000000000000007</v>
      </c>
      <c r="K120" s="100">
        <v>354</v>
      </c>
      <c r="L120" s="101">
        <v>574.9</v>
      </c>
      <c r="M120" s="100">
        <v>27.2</v>
      </c>
      <c r="N120" s="101">
        <v>389</v>
      </c>
      <c r="O120" s="100">
        <v>297.5</v>
      </c>
      <c r="P120" s="101">
        <v>297.7</v>
      </c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84"/>
      <c r="CB120" s="84"/>
    </row>
    <row r="121" spans="1:80">
      <c r="A121" s="148"/>
      <c r="B121" s="21"/>
      <c r="C121" s="2"/>
      <c r="D121" s="2"/>
      <c r="E121" s="2" t="s">
        <v>125</v>
      </c>
      <c r="F121" s="9" t="s">
        <v>34</v>
      </c>
      <c r="G121" s="100">
        <v>31.2</v>
      </c>
      <c r="H121" s="101">
        <v>62.9</v>
      </c>
      <c r="I121" s="102">
        <v>1.3</v>
      </c>
      <c r="J121" s="102">
        <v>1.3</v>
      </c>
      <c r="K121" s="100">
        <v>68.099999999999994</v>
      </c>
      <c r="L121" s="101">
        <v>115.2</v>
      </c>
      <c r="M121" s="100">
        <v>16.7</v>
      </c>
      <c r="N121" s="101">
        <v>69.5</v>
      </c>
      <c r="O121" s="100">
        <v>19.5</v>
      </c>
      <c r="P121" s="101">
        <v>33.5</v>
      </c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84"/>
      <c r="BV121" s="84"/>
      <c r="BW121" s="84"/>
      <c r="BX121" s="84"/>
      <c r="BY121" s="84"/>
      <c r="BZ121" s="84"/>
      <c r="CA121" s="84"/>
      <c r="CB121" s="84"/>
    </row>
    <row r="122" spans="1:80">
      <c r="A122" s="148"/>
      <c r="B122" s="21"/>
      <c r="C122" s="2"/>
      <c r="D122" s="2" t="s">
        <v>126</v>
      </c>
      <c r="E122" s="2"/>
      <c r="F122" s="9" t="s">
        <v>34</v>
      </c>
      <c r="G122" s="100">
        <v>22.1</v>
      </c>
      <c r="H122" s="101">
        <v>22.4</v>
      </c>
      <c r="I122" s="102">
        <v>35.4</v>
      </c>
      <c r="J122" s="102">
        <v>20.6</v>
      </c>
      <c r="K122" s="100">
        <v>14.6</v>
      </c>
      <c r="L122" s="101">
        <v>33.5</v>
      </c>
      <c r="M122" s="100">
        <v>11.8</v>
      </c>
      <c r="N122" s="101">
        <v>8.6999999999999993</v>
      </c>
      <c r="O122" s="100">
        <v>34.1</v>
      </c>
      <c r="P122" s="101">
        <v>22.2</v>
      </c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</row>
    <row r="123" spans="1:80">
      <c r="A123" s="148"/>
      <c r="B123" s="21"/>
      <c r="C123" s="2"/>
      <c r="D123" s="2" t="s">
        <v>127</v>
      </c>
      <c r="E123" s="2"/>
      <c r="F123" s="9" t="s">
        <v>34</v>
      </c>
      <c r="G123" s="100">
        <v>277.2</v>
      </c>
      <c r="H123" s="101">
        <v>309.3</v>
      </c>
      <c r="I123" s="102">
        <v>258.8</v>
      </c>
      <c r="J123" s="102">
        <v>185.2</v>
      </c>
      <c r="K123" s="100">
        <v>357.9</v>
      </c>
      <c r="L123" s="101">
        <v>410.5</v>
      </c>
      <c r="M123" s="100">
        <v>183.1</v>
      </c>
      <c r="N123" s="101">
        <v>323.8</v>
      </c>
      <c r="O123" s="100">
        <v>276.5</v>
      </c>
      <c r="P123" s="101">
        <v>256.8</v>
      </c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  <c r="BP123" s="84"/>
      <c r="BQ123" s="84"/>
      <c r="BR123" s="84"/>
      <c r="BS123" s="84"/>
      <c r="BT123" s="84"/>
      <c r="BU123" s="84"/>
      <c r="BV123" s="84"/>
      <c r="BW123" s="84"/>
      <c r="BX123" s="84"/>
      <c r="BY123" s="84"/>
      <c r="BZ123" s="84"/>
      <c r="CA123" s="84"/>
      <c r="CB123" s="84"/>
    </row>
    <row r="124" spans="1:80">
      <c r="A124" s="148"/>
      <c r="B124" s="35"/>
      <c r="C124" s="2"/>
      <c r="D124" s="2" t="s">
        <v>26</v>
      </c>
      <c r="E124" s="2" t="s">
        <v>128</v>
      </c>
      <c r="F124" s="9" t="s">
        <v>34</v>
      </c>
      <c r="G124" s="100">
        <v>56.6</v>
      </c>
      <c r="H124" s="101">
        <v>65.3</v>
      </c>
      <c r="I124" s="102">
        <v>33</v>
      </c>
      <c r="J124" s="102">
        <v>20.6</v>
      </c>
      <c r="K124" s="100">
        <v>102.8</v>
      </c>
      <c r="L124" s="101">
        <v>101.2</v>
      </c>
      <c r="M124" s="100">
        <v>23.3</v>
      </c>
      <c r="N124" s="101">
        <v>65.8</v>
      </c>
      <c r="O124" s="100">
        <v>44</v>
      </c>
      <c r="P124" s="101">
        <v>54.8</v>
      </c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84"/>
      <c r="CB124" s="84"/>
    </row>
    <row r="125" spans="1:80">
      <c r="A125" s="148"/>
      <c r="B125" s="21"/>
      <c r="C125" s="2"/>
      <c r="D125" s="2"/>
      <c r="E125" s="2" t="s">
        <v>129</v>
      </c>
      <c r="F125" s="9" t="s">
        <v>34</v>
      </c>
      <c r="G125" s="100">
        <v>97.9</v>
      </c>
      <c r="H125" s="101">
        <v>115.9</v>
      </c>
      <c r="I125" s="102">
        <v>93.4</v>
      </c>
      <c r="J125" s="102">
        <v>91.3</v>
      </c>
      <c r="K125" s="100">
        <v>128.9</v>
      </c>
      <c r="L125" s="101">
        <v>142.4</v>
      </c>
      <c r="M125" s="100">
        <v>59.8</v>
      </c>
      <c r="N125" s="101">
        <v>110.5</v>
      </c>
      <c r="O125" s="100">
        <v>96.8</v>
      </c>
      <c r="P125" s="101">
        <v>104.5</v>
      </c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84"/>
      <c r="BF125" s="84"/>
      <c r="BG125" s="84"/>
      <c r="BH125" s="84"/>
      <c r="BI125" s="84"/>
      <c r="BJ125" s="84"/>
      <c r="BK125" s="84"/>
      <c r="BL125" s="84"/>
      <c r="BM125" s="84"/>
      <c r="BN125" s="84"/>
      <c r="BO125" s="84"/>
      <c r="BP125" s="84"/>
      <c r="BQ125" s="84"/>
      <c r="BR125" s="84"/>
      <c r="BS125" s="84"/>
      <c r="BT125" s="84"/>
      <c r="BU125" s="84"/>
      <c r="BV125" s="84"/>
      <c r="BW125" s="84"/>
      <c r="BX125" s="84"/>
      <c r="BY125" s="84"/>
      <c r="BZ125" s="84"/>
      <c r="CA125" s="84"/>
      <c r="CB125" s="84"/>
    </row>
    <row r="126" spans="1:80">
      <c r="A126" s="148"/>
      <c r="B126" s="21"/>
      <c r="C126" s="2"/>
      <c r="D126" s="2"/>
      <c r="E126" s="2" t="s">
        <v>107</v>
      </c>
      <c r="F126" s="9" t="s">
        <v>34</v>
      </c>
      <c r="G126" s="100">
        <v>113</v>
      </c>
      <c r="H126" s="101">
        <v>119.3</v>
      </c>
      <c r="I126" s="102">
        <v>126.1</v>
      </c>
      <c r="J126" s="102">
        <v>70.900000000000006</v>
      </c>
      <c r="K126" s="100">
        <v>120.1</v>
      </c>
      <c r="L126" s="101">
        <v>153.5</v>
      </c>
      <c r="M126" s="100">
        <v>97.7</v>
      </c>
      <c r="N126" s="101">
        <v>138.19999999999999</v>
      </c>
      <c r="O126" s="100">
        <v>101.2</v>
      </c>
      <c r="P126" s="101">
        <v>89.4</v>
      </c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  <c r="BH126" s="84"/>
      <c r="BI126" s="84"/>
      <c r="BJ126" s="84"/>
      <c r="BK126" s="84"/>
      <c r="BL126" s="84"/>
      <c r="BM126" s="84"/>
      <c r="BN126" s="84"/>
      <c r="BO126" s="84"/>
      <c r="BP126" s="84"/>
      <c r="BQ126" s="84"/>
      <c r="BR126" s="84"/>
      <c r="BS126" s="84"/>
      <c r="BT126" s="84"/>
      <c r="BU126" s="84"/>
      <c r="BV126" s="84"/>
      <c r="BW126" s="84"/>
      <c r="BX126" s="84"/>
      <c r="BY126" s="84"/>
      <c r="BZ126" s="84"/>
      <c r="CA126" s="84"/>
      <c r="CB126" s="84"/>
    </row>
    <row r="127" spans="1:80">
      <c r="A127" s="148"/>
      <c r="B127" s="25"/>
      <c r="C127" s="26" t="s">
        <v>130</v>
      </c>
      <c r="D127" s="26"/>
      <c r="E127" s="26"/>
      <c r="F127" s="27" t="s">
        <v>34</v>
      </c>
      <c r="G127" s="103">
        <v>246.5</v>
      </c>
      <c r="H127" s="104">
        <v>227.5</v>
      </c>
      <c r="I127" s="105">
        <v>221.7</v>
      </c>
      <c r="J127" s="105">
        <v>122.4</v>
      </c>
      <c r="K127" s="103">
        <v>328.7</v>
      </c>
      <c r="L127" s="104">
        <v>289.7</v>
      </c>
      <c r="M127" s="103">
        <v>125.9</v>
      </c>
      <c r="N127" s="104">
        <v>250.7</v>
      </c>
      <c r="O127" s="103">
        <v>294.7</v>
      </c>
      <c r="P127" s="104">
        <v>217.4</v>
      </c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  <c r="BH127" s="84"/>
      <c r="BI127" s="84"/>
      <c r="BJ127" s="84"/>
      <c r="BK127" s="84"/>
      <c r="BL127" s="84"/>
      <c r="BM127" s="84"/>
      <c r="BN127" s="84"/>
      <c r="BO127" s="84"/>
      <c r="BP127" s="84"/>
      <c r="BQ127" s="84"/>
      <c r="BR127" s="84"/>
      <c r="BS127" s="84"/>
      <c r="BT127" s="84"/>
      <c r="BU127" s="84"/>
      <c r="BV127" s="84"/>
      <c r="BW127" s="84"/>
      <c r="BX127" s="84"/>
      <c r="BY127" s="84"/>
      <c r="BZ127" s="84"/>
      <c r="CA127" s="84"/>
      <c r="CB127" s="84"/>
    </row>
    <row r="128" spans="1:80">
      <c r="A128" s="148"/>
      <c r="B128" s="21"/>
      <c r="C128" s="2" t="s">
        <v>131</v>
      </c>
      <c r="D128" s="2"/>
      <c r="E128" s="2"/>
      <c r="F128" s="9" t="s">
        <v>34</v>
      </c>
      <c r="G128" s="100">
        <v>325.3</v>
      </c>
      <c r="H128" s="101">
        <v>318.10000000000002</v>
      </c>
      <c r="I128" s="102">
        <v>254.8</v>
      </c>
      <c r="J128" s="102">
        <v>238.3</v>
      </c>
      <c r="K128" s="100">
        <v>484.6</v>
      </c>
      <c r="L128" s="101">
        <v>442.9</v>
      </c>
      <c r="M128" s="100">
        <v>187.1</v>
      </c>
      <c r="N128" s="101">
        <v>275.10000000000002</v>
      </c>
      <c r="O128" s="100">
        <v>302.39999999999998</v>
      </c>
      <c r="P128" s="101">
        <v>235.7</v>
      </c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4"/>
      <c r="BH128" s="84"/>
      <c r="BI128" s="84"/>
      <c r="BJ128" s="84"/>
      <c r="BK128" s="84"/>
      <c r="BL128" s="84"/>
      <c r="BM128" s="84"/>
      <c r="BN128" s="84"/>
      <c r="BO128" s="84"/>
      <c r="BP128" s="84"/>
      <c r="BQ128" s="84"/>
      <c r="BR128" s="84"/>
      <c r="BS128" s="84"/>
      <c r="BT128" s="84"/>
      <c r="BU128" s="84"/>
      <c r="BV128" s="84"/>
      <c r="BW128" s="84"/>
      <c r="BX128" s="84"/>
      <c r="BY128" s="84"/>
      <c r="BZ128" s="84"/>
      <c r="CA128" s="84"/>
      <c r="CB128" s="84"/>
    </row>
    <row r="129" spans="1:80">
      <c r="A129" s="148"/>
      <c r="B129" s="25"/>
      <c r="C129" s="26" t="s">
        <v>133</v>
      </c>
      <c r="D129" s="26"/>
      <c r="E129" s="26"/>
      <c r="F129" s="27" t="s">
        <v>34</v>
      </c>
      <c r="G129" s="103">
        <v>608.70000000000005</v>
      </c>
      <c r="H129" s="104">
        <v>611</v>
      </c>
      <c r="I129" s="105">
        <v>529.4</v>
      </c>
      <c r="J129" s="105">
        <v>493.9</v>
      </c>
      <c r="K129" s="103">
        <v>795.4</v>
      </c>
      <c r="L129" s="104">
        <v>761.1</v>
      </c>
      <c r="M129" s="103">
        <v>361.6</v>
      </c>
      <c r="N129" s="104">
        <v>559</v>
      </c>
      <c r="O129" s="103">
        <v>711</v>
      </c>
      <c r="P129" s="104">
        <v>545</v>
      </c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E129" s="84"/>
      <c r="BF129" s="84"/>
      <c r="BG129" s="84"/>
      <c r="BH129" s="84"/>
      <c r="BI129" s="84"/>
      <c r="BJ129" s="84"/>
      <c r="BK129" s="84"/>
      <c r="BL129" s="84"/>
      <c r="BM129" s="84"/>
      <c r="BN129" s="84"/>
      <c r="BO129" s="84"/>
      <c r="BP129" s="84"/>
      <c r="BQ129" s="84"/>
      <c r="BR129" s="84"/>
      <c r="BS129" s="84"/>
      <c r="BT129" s="84"/>
      <c r="BU129" s="84"/>
      <c r="BV129" s="84"/>
      <c r="BW129" s="84"/>
      <c r="BX129" s="84"/>
      <c r="BY129" s="84"/>
      <c r="BZ129" s="84"/>
      <c r="CA129" s="84"/>
      <c r="CB129" s="84"/>
    </row>
    <row r="130" spans="1:80">
      <c r="A130" s="148"/>
      <c r="B130" s="21"/>
      <c r="C130" s="2" t="s">
        <v>26</v>
      </c>
      <c r="D130" s="2" t="s">
        <v>134</v>
      </c>
      <c r="E130" s="2"/>
      <c r="F130" s="9" t="s">
        <v>34</v>
      </c>
      <c r="G130" s="100">
        <v>166.7</v>
      </c>
      <c r="H130" s="101">
        <v>172.9</v>
      </c>
      <c r="I130" s="102">
        <v>127.4</v>
      </c>
      <c r="J130" s="102">
        <v>114.6</v>
      </c>
      <c r="K130" s="100">
        <v>242</v>
      </c>
      <c r="L130" s="101">
        <v>233.3</v>
      </c>
      <c r="M130" s="100">
        <v>83</v>
      </c>
      <c r="N130" s="101">
        <v>166.6</v>
      </c>
      <c r="O130" s="100">
        <v>194.2</v>
      </c>
      <c r="P130" s="101">
        <v>140.30000000000001</v>
      </c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4"/>
      <c r="BC130" s="84"/>
      <c r="BD130" s="84"/>
      <c r="BE130" s="84"/>
      <c r="BF130" s="84"/>
      <c r="BG130" s="84"/>
      <c r="BH130" s="84"/>
      <c r="BI130" s="84"/>
      <c r="BJ130" s="84"/>
      <c r="BK130" s="84"/>
      <c r="BL130" s="84"/>
      <c r="BM130" s="84"/>
      <c r="BN130" s="84"/>
      <c r="BO130" s="84"/>
      <c r="BP130" s="84"/>
      <c r="BQ130" s="84"/>
      <c r="BR130" s="84"/>
      <c r="BS130" s="84"/>
      <c r="BT130" s="84"/>
      <c r="BU130" s="84"/>
      <c r="BV130" s="84"/>
      <c r="BW130" s="84"/>
      <c r="BX130" s="84"/>
      <c r="BY130" s="84"/>
      <c r="BZ130" s="84"/>
      <c r="CA130" s="84"/>
      <c r="CB130" s="84"/>
    </row>
    <row r="131" spans="1:80">
      <c r="A131" s="148"/>
      <c r="B131" s="21"/>
      <c r="C131" s="2"/>
      <c r="D131" s="2" t="s">
        <v>26</v>
      </c>
      <c r="E131" s="2" t="s">
        <v>132</v>
      </c>
      <c r="F131" s="9" t="s">
        <v>34</v>
      </c>
      <c r="G131" s="100">
        <v>34.4</v>
      </c>
      <c r="H131" s="101">
        <v>30.9</v>
      </c>
      <c r="I131" s="102">
        <v>23.5</v>
      </c>
      <c r="J131" s="102">
        <v>18.8</v>
      </c>
      <c r="K131" s="100">
        <v>41</v>
      </c>
      <c r="L131" s="101">
        <v>40.1</v>
      </c>
      <c r="M131" s="100">
        <v>15.8</v>
      </c>
      <c r="N131" s="101">
        <v>33.700000000000003</v>
      </c>
      <c r="O131" s="100">
        <v>66.3</v>
      </c>
      <c r="P131" s="101">
        <v>24.8</v>
      </c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  <c r="BH131" s="84"/>
      <c r="BI131" s="84"/>
      <c r="BJ131" s="84"/>
      <c r="BK131" s="84"/>
      <c r="BL131" s="84"/>
      <c r="BM131" s="84"/>
      <c r="BN131" s="84"/>
      <c r="BO131" s="84"/>
      <c r="BP131" s="84"/>
      <c r="BQ131" s="84"/>
      <c r="BR131" s="84"/>
      <c r="BS131" s="84"/>
      <c r="BT131" s="84"/>
      <c r="BU131" s="84"/>
      <c r="BV131" s="84"/>
      <c r="BW131" s="84"/>
      <c r="BX131" s="84"/>
      <c r="BY131" s="84"/>
      <c r="BZ131" s="84"/>
      <c r="CA131" s="84"/>
      <c r="CB131" s="84"/>
    </row>
    <row r="132" spans="1:80">
      <c r="A132" s="148"/>
      <c r="B132" s="21"/>
      <c r="C132" s="2"/>
      <c r="D132" s="2"/>
      <c r="E132" s="2" t="s">
        <v>77</v>
      </c>
      <c r="F132" s="9" t="s">
        <v>34</v>
      </c>
      <c r="G132" s="100">
        <v>118.9</v>
      </c>
      <c r="H132" s="101">
        <v>127.5</v>
      </c>
      <c r="I132" s="102">
        <v>93.6</v>
      </c>
      <c r="J132" s="102">
        <v>86</v>
      </c>
      <c r="K132" s="100">
        <v>185.1</v>
      </c>
      <c r="L132" s="101">
        <v>176.6</v>
      </c>
      <c r="M132" s="100">
        <v>58</v>
      </c>
      <c r="N132" s="101">
        <v>116</v>
      </c>
      <c r="O132" s="100">
        <v>108.6</v>
      </c>
      <c r="P132" s="101">
        <v>102.2</v>
      </c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  <c r="BH132" s="84"/>
      <c r="BI132" s="84"/>
      <c r="BJ132" s="84"/>
      <c r="BK132" s="84"/>
      <c r="BL132" s="84"/>
      <c r="BM132" s="84"/>
      <c r="BN132" s="84"/>
      <c r="BO132" s="84"/>
      <c r="BP132" s="84"/>
      <c r="BQ132" s="84"/>
      <c r="BR132" s="84"/>
      <c r="BS132" s="84"/>
      <c r="BT132" s="84"/>
      <c r="BU132" s="84"/>
      <c r="BV132" s="84"/>
      <c r="BW132" s="84"/>
      <c r="BX132" s="84"/>
      <c r="BY132" s="84"/>
      <c r="BZ132" s="84"/>
      <c r="CA132" s="84"/>
      <c r="CB132" s="84"/>
    </row>
    <row r="133" spans="1:80">
      <c r="A133" s="148"/>
      <c r="B133" s="21"/>
      <c r="C133" s="2"/>
      <c r="D133" s="2" t="s">
        <v>135</v>
      </c>
      <c r="E133" s="2"/>
      <c r="F133" s="9" t="s">
        <v>34</v>
      </c>
      <c r="G133" s="100">
        <v>77.2</v>
      </c>
      <c r="H133" s="101">
        <v>87.7</v>
      </c>
      <c r="I133" s="102">
        <v>56.3</v>
      </c>
      <c r="J133" s="102">
        <v>60.9</v>
      </c>
      <c r="K133" s="100">
        <v>104.3</v>
      </c>
      <c r="L133" s="101">
        <v>113.1</v>
      </c>
      <c r="M133" s="100">
        <v>62.6</v>
      </c>
      <c r="N133" s="101">
        <v>86.5</v>
      </c>
      <c r="O133" s="100">
        <v>73.099999999999994</v>
      </c>
      <c r="P133" s="101">
        <v>75.3</v>
      </c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84"/>
      <c r="BD133" s="84"/>
      <c r="BE133" s="84"/>
      <c r="BF133" s="84"/>
      <c r="BG133" s="84"/>
      <c r="BH133" s="84"/>
      <c r="BI133" s="84"/>
      <c r="BJ133" s="84"/>
      <c r="BK133" s="84"/>
      <c r="BL133" s="84"/>
      <c r="BM133" s="84"/>
      <c r="BN133" s="84"/>
      <c r="BO133" s="84"/>
      <c r="BP133" s="84"/>
      <c r="BQ133" s="84"/>
      <c r="BR133" s="84"/>
      <c r="BS133" s="84"/>
      <c r="BT133" s="84"/>
      <c r="BU133" s="84"/>
      <c r="BV133" s="84"/>
      <c r="BW133" s="84"/>
      <c r="BX133" s="84"/>
      <c r="BY133" s="84"/>
      <c r="BZ133" s="84"/>
      <c r="CA133" s="84"/>
      <c r="CB133" s="84"/>
    </row>
    <row r="134" spans="1:80">
      <c r="A134" s="148"/>
      <c r="B134" s="21"/>
      <c r="C134" s="2"/>
      <c r="D134" s="2" t="s">
        <v>26</v>
      </c>
      <c r="E134" s="2" t="s">
        <v>136</v>
      </c>
      <c r="F134" s="9" t="s">
        <v>34</v>
      </c>
      <c r="G134" s="100">
        <v>19.8</v>
      </c>
      <c r="H134" s="101">
        <v>20.8</v>
      </c>
      <c r="I134" s="102">
        <v>12.5</v>
      </c>
      <c r="J134" s="102">
        <v>10.3</v>
      </c>
      <c r="K134" s="100">
        <v>26.6</v>
      </c>
      <c r="L134" s="101">
        <v>28.6</v>
      </c>
      <c r="M134" s="100">
        <v>20</v>
      </c>
      <c r="N134" s="101">
        <v>23</v>
      </c>
      <c r="O134" s="100">
        <v>16.3</v>
      </c>
      <c r="P134" s="101">
        <v>16.399999999999999</v>
      </c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84"/>
      <c r="BC134" s="84"/>
      <c r="BD134" s="84"/>
      <c r="BE134" s="84"/>
      <c r="BF134" s="84"/>
      <c r="BG134" s="84"/>
      <c r="BH134" s="84"/>
      <c r="BI134" s="84"/>
      <c r="BJ134" s="84"/>
      <c r="BK134" s="84"/>
      <c r="BL134" s="84"/>
      <c r="BM134" s="84"/>
      <c r="BN134" s="84"/>
      <c r="BO134" s="84"/>
      <c r="BP134" s="84"/>
      <c r="BQ134" s="84"/>
      <c r="BR134" s="84"/>
      <c r="BS134" s="84"/>
      <c r="BT134" s="84"/>
      <c r="BU134" s="84"/>
      <c r="BV134" s="84"/>
      <c r="BW134" s="84"/>
      <c r="BX134" s="84"/>
      <c r="BY134" s="84"/>
      <c r="BZ134" s="84"/>
      <c r="CA134" s="84"/>
      <c r="CB134" s="84"/>
    </row>
    <row r="135" spans="1:80">
      <c r="A135" s="148"/>
      <c r="B135" s="21"/>
      <c r="C135" s="2"/>
      <c r="D135" s="2" t="s">
        <v>137</v>
      </c>
      <c r="E135" s="2"/>
      <c r="F135" s="9" t="s">
        <v>34</v>
      </c>
      <c r="G135" s="100">
        <v>313.10000000000002</v>
      </c>
      <c r="H135" s="101">
        <v>316.3</v>
      </c>
      <c r="I135" s="102">
        <v>301.10000000000002</v>
      </c>
      <c r="J135" s="102">
        <v>285.5</v>
      </c>
      <c r="K135" s="100">
        <v>404.3</v>
      </c>
      <c r="L135" s="101">
        <v>369.4</v>
      </c>
      <c r="M135" s="100">
        <v>188.6</v>
      </c>
      <c r="N135" s="101">
        <v>280.89999999999998</v>
      </c>
      <c r="O135" s="100">
        <v>327</v>
      </c>
      <c r="P135" s="101">
        <v>302.89999999999998</v>
      </c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84"/>
      <c r="BD135" s="84"/>
      <c r="BE135" s="84"/>
      <c r="BF135" s="84"/>
      <c r="BG135" s="84"/>
      <c r="BH135" s="84"/>
      <c r="BI135" s="84"/>
      <c r="BJ135" s="84"/>
      <c r="BK135" s="84"/>
      <c r="BL135" s="84"/>
      <c r="BM135" s="84"/>
      <c r="BN135" s="84"/>
      <c r="BO135" s="84"/>
      <c r="BP135" s="84"/>
      <c r="BQ135" s="84"/>
      <c r="BR135" s="84"/>
      <c r="BS135" s="84"/>
      <c r="BT135" s="84"/>
      <c r="BU135" s="84"/>
      <c r="BV135" s="84"/>
      <c r="BW135" s="84"/>
      <c r="BX135" s="84"/>
      <c r="BY135" s="84"/>
      <c r="BZ135" s="84"/>
      <c r="CA135" s="84"/>
      <c r="CB135" s="84"/>
    </row>
    <row r="136" spans="1:80">
      <c r="A136" s="148"/>
      <c r="B136" s="21"/>
      <c r="C136" s="2"/>
      <c r="D136" s="2" t="s">
        <v>26</v>
      </c>
      <c r="E136" s="2" t="s">
        <v>138</v>
      </c>
      <c r="F136" s="9" t="s">
        <v>34</v>
      </c>
      <c r="G136" s="100">
        <v>135.19999999999999</v>
      </c>
      <c r="H136" s="101">
        <v>146.6</v>
      </c>
      <c r="I136" s="102">
        <v>173.7</v>
      </c>
      <c r="J136" s="102">
        <v>183.3</v>
      </c>
      <c r="K136" s="100">
        <v>145.69999999999999</v>
      </c>
      <c r="L136" s="101">
        <v>142</v>
      </c>
      <c r="M136" s="100">
        <v>90.2</v>
      </c>
      <c r="N136" s="101">
        <v>113.6</v>
      </c>
      <c r="O136" s="100">
        <v>122.6</v>
      </c>
      <c r="P136" s="101">
        <v>151.6</v>
      </c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84"/>
      <c r="BC136" s="84"/>
      <c r="BD136" s="84"/>
      <c r="BE136" s="84"/>
      <c r="BF136" s="84"/>
      <c r="BG136" s="84"/>
      <c r="BH136" s="84"/>
      <c r="BI136" s="84"/>
      <c r="BJ136" s="84"/>
      <c r="BK136" s="84"/>
      <c r="BL136" s="84"/>
      <c r="BM136" s="84"/>
      <c r="BN136" s="84"/>
      <c r="BO136" s="84"/>
      <c r="BP136" s="84"/>
      <c r="BQ136" s="84"/>
      <c r="BR136" s="84"/>
      <c r="BS136" s="84"/>
      <c r="BT136" s="84"/>
      <c r="BU136" s="84"/>
      <c r="BV136" s="84"/>
      <c r="BW136" s="84"/>
      <c r="BX136" s="84"/>
      <c r="BY136" s="84"/>
      <c r="BZ136" s="84"/>
      <c r="CA136" s="84"/>
      <c r="CB136" s="84"/>
    </row>
    <row r="137" spans="1:80">
      <c r="A137" s="148"/>
      <c r="B137" s="28"/>
      <c r="C137" s="29"/>
      <c r="D137" s="29" t="s">
        <v>139</v>
      </c>
      <c r="E137" s="29"/>
      <c r="F137" s="30" t="s">
        <v>34</v>
      </c>
      <c r="G137" s="127">
        <v>51.7</v>
      </c>
      <c r="H137" s="128">
        <v>34.200000000000003</v>
      </c>
      <c r="I137" s="129">
        <v>44.6</v>
      </c>
      <c r="J137" s="129">
        <v>32.9</v>
      </c>
      <c r="K137" s="127">
        <v>44.8</v>
      </c>
      <c r="L137" s="128">
        <v>45.2</v>
      </c>
      <c r="M137" s="127">
        <v>27.4</v>
      </c>
      <c r="N137" s="128">
        <v>24.9</v>
      </c>
      <c r="O137" s="127">
        <v>116.7</v>
      </c>
      <c r="P137" s="128">
        <v>26.5</v>
      </c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4"/>
      <c r="BC137" s="84"/>
      <c r="BD137" s="84"/>
      <c r="BE137" s="84"/>
      <c r="BF137" s="84"/>
      <c r="BG137" s="84"/>
      <c r="BH137" s="84"/>
      <c r="BI137" s="84"/>
      <c r="BJ137" s="84"/>
      <c r="BK137" s="84"/>
      <c r="BL137" s="84"/>
      <c r="BM137" s="84"/>
      <c r="BN137" s="84"/>
      <c r="BO137" s="84"/>
      <c r="BP137" s="84"/>
      <c r="BQ137" s="84"/>
      <c r="BR137" s="84"/>
      <c r="BS137" s="84"/>
      <c r="BT137" s="84"/>
      <c r="BU137" s="84"/>
      <c r="BV137" s="84"/>
      <c r="BW137" s="84"/>
      <c r="BX137" s="84"/>
      <c r="BY137" s="84"/>
      <c r="BZ137" s="84"/>
      <c r="CA137" s="84"/>
      <c r="CB137" s="84"/>
    </row>
    <row r="138" spans="1:80">
      <c r="A138" s="148"/>
      <c r="B138" s="21"/>
      <c r="C138" s="2" t="s">
        <v>140</v>
      </c>
      <c r="D138" s="2"/>
      <c r="E138" s="2"/>
      <c r="F138" s="9" t="s">
        <v>34</v>
      </c>
      <c r="G138" s="100">
        <v>511.2</v>
      </c>
      <c r="H138" s="101">
        <v>389.6</v>
      </c>
      <c r="I138" s="102">
        <v>570.70000000000005</v>
      </c>
      <c r="J138" s="102">
        <v>340.3</v>
      </c>
      <c r="K138" s="100">
        <v>648.5</v>
      </c>
      <c r="L138" s="101">
        <v>530.70000000000005</v>
      </c>
      <c r="M138" s="100">
        <v>269.60000000000002</v>
      </c>
      <c r="N138" s="101">
        <v>330.8</v>
      </c>
      <c r="O138" s="100">
        <v>496.2</v>
      </c>
      <c r="P138" s="101">
        <v>249</v>
      </c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84"/>
      <c r="BC138" s="84"/>
      <c r="BD138" s="84"/>
      <c r="BE138" s="84"/>
      <c r="BF138" s="84"/>
      <c r="BG138" s="84"/>
      <c r="BH138" s="84"/>
      <c r="BI138" s="84"/>
      <c r="BJ138" s="84"/>
      <c r="BK138" s="84"/>
      <c r="BL138" s="84"/>
      <c r="BM138" s="84"/>
      <c r="BN138" s="84"/>
      <c r="BO138" s="84"/>
      <c r="BP138" s="84"/>
      <c r="BQ138" s="84"/>
      <c r="BR138" s="84"/>
      <c r="BS138" s="84"/>
      <c r="BT138" s="84"/>
      <c r="BU138" s="84"/>
      <c r="BV138" s="84"/>
      <c r="BW138" s="84"/>
      <c r="BX138" s="84"/>
      <c r="BY138" s="84"/>
      <c r="BZ138" s="84"/>
      <c r="CA138" s="84"/>
      <c r="CB138" s="84"/>
    </row>
    <row r="139" spans="1:80">
      <c r="A139" s="148"/>
      <c r="B139" s="21"/>
      <c r="C139" s="2" t="s">
        <v>141</v>
      </c>
      <c r="D139" s="2" t="s">
        <v>142</v>
      </c>
      <c r="E139" s="2"/>
      <c r="F139" s="9" t="s">
        <v>34</v>
      </c>
      <c r="G139" s="100">
        <v>2440.1</v>
      </c>
      <c r="H139" s="101">
        <v>2707.2</v>
      </c>
      <c r="I139" s="102">
        <v>2172.5</v>
      </c>
      <c r="J139" s="102">
        <v>1797.7</v>
      </c>
      <c r="K139" s="100">
        <v>3293.8</v>
      </c>
      <c r="L139" s="101">
        <v>3618.2</v>
      </c>
      <c r="M139" s="100">
        <v>1292</v>
      </c>
      <c r="N139" s="101">
        <v>2533.8000000000002</v>
      </c>
      <c r="O139" s="100">
        <v>2788.9</v>
      </c>
      <c r="P139" s="101">
        <v>2388.9</v>
      </c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84"/>
      <c r="BC139" s="84"/>
      <c r="BD139" s="84"/>
      <c r="BE139" s="84"/>
      <c r="BF139" s="84"/>
      <c r="BG139" s="84"/>
      <c r="BH139" s="84"/>
      <c r="BI139" s="84"/>
      <c r="BJ139" s="84"/>
      <c r="BK139" s="84"/>
      <c r="BL139" s="84"/>
      <c r="BM139" s="84"/>
      <c r="BN139" s="84"/>
      <c r="BO139" s="84"/>
      <c r="BP139" s="84"/>
      <c r="BQ139" s="84"/>
      <c r="BR139" s="84"/>
      <c r="BS139" s="84"/>
      <c r="BT139" s="84"/>
      <c r="BU139" s="84"/>
      <c r="BV139" s="84"/>
      <c r="BW139" s="84"/>
      <c r="BX139" s="84"/>
      <c r="BY139" s="84"/>
      <c r="BZ139" s="84"/>
      <c r="CA139" s="84"/>
      <c r="CB139" s="84"/>
    </row>
    <row r="140" spans="1:80">
      <c r="A140" s="148"/>
      <c r="B140" s="18"/>
      <c r="C140" s="19"/>
      <c r="D140" s="19" t="s">
        <v>143</v>
      </c>
      <c r="E140" s="19"/>
      <c r="F140" s="22" t="s">
        <v>34</v>
      </c>
      <c r="G140" s="100">
        <v>1929.1</v>
      </c>
      <c r="H140" s="101">
        <v>2317.9</v>
      </c>
      <c r="I140" s="102">
        <v>1602.2</v>
      </c>
      <c r="J140" s="102">
        <v>1457.5</v>
      </c>
      <c r="K140" s="100">
        <v>2645.7</v>
      </c>
      <c r="L140" s="101">
        <v>3087.9</v>
      </c>
      <c r="M140" s="100">
        <v>1022.4</v>
      </c>
      <c r="N140" s="101">
        <v>2203.3000000000002</v>
      </c>
      <c r="O140" s="100">
        <v>2292.6999999999998</v>
      </c>
      <c r="P140" s="101">
        <v>2140.1999999999998</v>
      </c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4"/>
      <c r="BB140" s="84"/>
      <c r="BC140" s="84"/>
      <c r="BD140" s="84"/>
      <c r="BE140" s="84"/>
      <c r="BF140" s="84"/>
      <c r="BG140" s="84"/>
      <c r="BH140" s="84"/>
      <c r="BI140" s="84"/>
      <c r="BJ140" s="84"/>
      <c r="BK140" s="84"/>
      <c r="BL140" s="84"/>
      <c r="BM140" s="84"/>
      <c r="BN140" s="84"/>
      <c r="BO140" s="84"/>
      <c r="BP140" s="84"/>
      <c r="BQ140" s="84"/>
      <c r="BR140" s="84"/>
      <c r="BS140" s="84"/>
      <c r="BT140" s="84"/>
      <c r="BU140" s="84"/>
      <c r="BV140" s="84"/>
      <c r="BW140" s="84"/>
      <c r="BX140" s="84"/>
      <c r="BY140" s="84"/>
      <c r="BZ140" s="84"/>
      <c r="CA140" s="84"/>
      <c r="CB140" s="84"/>
    </row>
    <row r="141" spans="1:80">
      <c r="A141" s="148"/>
      <c r="B141" s="21"/>
      <c r="C141" s="2" t="s">
        <v>144</v>
      </c>
      <c r="D141" s="2"/>
      <c r="E141" s="2"/>
      <c r="F141" s="9" t="s">
        <v>34</v>
      </c>
      <c r="G141" s="103">
        <v>-44.7</v>
      </c>
      <c r="H141" s="104">
        <v>-43.3</v>
      </c>
      <c r="I141" s="105">
        <v>-41.9</v>
      </c>
      <c r="J141" s="105">
        <v>-33.9</v>
      </c>
      <c r="K141" s="103">
        <v>-63.5</v>
      </c>
      <c r="L141" s="104">
        <v>-58</v>
      </c>
      <c r="M141" s="103">
        <v>-24.9</v>
      </c>
      <c r="N141" s="104">
        <v>-43.3</v>
      </c>
      <c r="O141" s="103">
        <v>-39</v>
      </c>
      <c r="P141" s="104">
        <v>-25.5</v>
      </c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  <c r="BA141" s="84"/>
      <c r="BB141" s="84"/>
      <c r="BC141" s="84"/>
      <c r="BD141" s="84"/>
      <c r="BE141" s="84"/>
      <c r="BF141" s="84"/>
      <c r="BG141" s="84"/>
      <c r="BH141" s="84"/>
      <c r="BI141" s="84"/>
      <c r="BJ141" s="84"/>
      <c r="BK141" s="84"/>
      <c r="BL141" s="84"/>
      <c r="BM141" s="84"/>
      <c r="BN141" s="84"/>
      <c r="BO141" s="84"/>
      <c r="BP141" s="84"/>
      <c r="BQ141" s="84"/>
      <c r="BR141" s="84"/>
      <c r="BS141" s="84"/>
      <c r="BT141" s="84"/>
      <c r="BU141" s="84"/>
      <c r="BV141" s="84"/>
      <c r="BW141" s="84"/>
      <c r="BX141" s="84"/>
      <c r="BY141" s="84"/>
      <c r="BZ141" s="84"/>
      <c r="CA141" s="84"/>
      <c r="CB141" s="84"/>
    </row>
    <row r="142" spans="1:80">
      <c r="A142" s="148"/>
      <c r="B142" s="21"/>
      <c r="C142" s="2" t="s">
        <v>26</v>
      </c>
      <c r="D142" s="2" t="s">
        <v>145</v>
      </c>
      <c r="E142" s="2"/>
      <c r="F142" s="9" t="s">
        <v>34</v>
      </c>
      <c r="G142" s="100">
        <v>2.5</v>
      </c>
      <c r="H142" s="101">
        <v>2.2999999999999998</v>
      </c>
      <c r="I142" s="102">
        <v>4.9000000000000004</v>
      </c>
      <c r="J142" s="102">
        <v>1.7</v>
      </c>
      <c r="K142" s="100">
        <v>0.2</v>
      </c>
      <c r="L142" s="101">
        <v>1.6</v>
      </c>
      <c r="M142" s="100">
        <v>3.1</v>
      </c>
      <c r="N142" s="101">
        <v>2.5</v>
      </c>
      <c r="O142" s="100">
        <v>2.7</v>
      </c>
      <c r="P142" s="101">
        <v>4.4000000000000004</v>
      </c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84"/>
      <c r="BC142" s="84"/>
      <c r="BD142" s="84"/>
      <c r="BE142" s="84"/>
      <c r="BF142" s="84"/>
      <c r="BG142" s="84"/>
      <c r="BH142" s="84"/>
      <c r="BI142" s="84"/>
      <c r="BJ142" s="84"/>
      <c r="BK142" s="84"/>
      <c r="BL142" s="84"/>
      <c r="BM142" s="84"/>
      <c r="BN142" s="84"/>
      <c r="BO142" s="84"/>
      <c r="BP142" s="84"/>
      <c r="BQ142" s="84"/>
      <c r="BR142" s="84"/>
      <c r="BS142" s="84"/>
      <c r="BT142" s="84"/>
      <c r="BU142" s="84"/>
      <c r="BV142" s="84"/>
      <c r="BW142" s="84"/>
      <c r="BX142" s="84"/>
      <c r="BY142" s="84"/>
      <c r="BZ142" s="84"/>
      <c r="CA142" s="84"/>
      <c r="CB142" s="84"/>
    </row>
    <row r="143" spans="1:80">
      <c r="A143" s="148"/>
      <c r="B143" s="21"/>
      <c r="C143" s="2"/>
      <c r="D143" s="2" t="s">
        <v>146</v>
      </c>
      <c r="E143" s="2"/>
      <c r="F143" s="9" t="s">
        <v>34</v>
      </c>
      <c r="G143" s="106">
        <v>46.2</v>
      </c>
      <c r="H143" s="107">
        <v>47</v>
      </c>
      <c r="I143" s="108">
        <v>47.1</v>
      </c>
      <c r="J143" s="108">
        <v>37</v>
      </c>
      <c r="K143" s="106">
        <v>60.3</v>
      </c>
      <c r="L143" s="107">
        <v>58.4</v>
      </c>
      <c r="M143" s="106">
        <v>28.1</v>
      </c>
      <c r="N143" s="107">
        <v>50.2</v>
      </c>
      <c r="O143" s="106">
        <v>42.2</v>
      </c>
      <c r="P143" s="107">
        <v>32.5</v>
      </c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84"/>
      <c r="BC143" s="84"/>
      <c r="BD143" s="84"/>
      <c r="BE143" s="84"/>
      <c r="BF143" s="84"/>
      <c r="BG143" s="84"/>
      <c r="BH143" s="84"/>
      <c r="BI143" s="84"/>
      <c r="BJ143" s="84"/>
      <c r="BK143" s="84"/>
      <c r="BL143" s="84"/>
      <c r="BM143" s="84"/>
      <c r="BN143" s="84"/>
      <c r="BO143" s="84"/>
      <c r="BP143" s="84"/>
      <c r="BQ143" s="84"/>
      <c r="BR143" s="84"/>
      <c r="BS143" s="84"/>
      <c r="BT143" s="84"/>
      <c r="BU143" s="84"/>
      <c r="BV143" s="84"/>
      <c r="BW143" s="84"/>
      <c r="BX143" s="84"/>
      <c r="BY143" s="84"/>
      <c r="BZ143" s="84"/>
      <c r="CA143" s="84"/>
      <c r="CB143" s="84"/>
    </row>
    <row r="144" spans="1:80">
      <c r="A144" s="148"/>
      <c r="B144" s="25"/>
      <c r="C144" s="26" t="s">
        <v>147</v>
      </c>
      <c r="D144" s="26"/>
      <c r="E144" s="26"/>
      <c r="F144" s="27" t="s">
        <v>34</v>
      </c>
      <c r="G144" s="100">
        <v>466.5</v>
      </c>
      <c r="H144" s="101">
        <v>346.3</v>
      </c>
      <c r="I144" s="102">
        <v>528.79999999999995</v>
      </c>
      <c r="J144" s="102">
        <v>306.5</v>
      </c>
      <c r="K144" s="100">
        <v>585</v>
      </c>
      <c r="L144" s="101">
        <v>472.8</v>
      </c>
      <c r="M144" s="100">
        <v>244.8</v>
      </c>
      <c r="N144" s="101">
        <v>287.39999999999998</v>
      </c>
      <c r="O144" s="100">
        <v>457.2</v>
      </c>
      <c r="P144" s="101">
        <v>223.5</v>
      </c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84"/>
      <c r="BC144" s="84"/>
      <c r="BD144" s="84"/>
      <c r="BE144" s="84"/>
      <c r="BF144" s="84"/>
      <c r="BG144" s="84"/>
      <c r="BH144" s="84"/>
      <c r="BI144" s="84"/>
      <c r="BJ144" s="84"/>
      <c r="BK144" s="84"/>
      <c r="BL144" s="84"/>
      <c r="BM144" s="84"/>
      <c r="BN144" s="84"/>
      <c r="BO144" s="84"/>
      <c r="BP144" s="84"/>
      <c r="BQ144" s="84"/>
      <c r="BR144" s="84"/>
      <c r="BS144" s="84"/>
      <c r="BT144" s="84"/>
      <c r="BU144" s="84"/>
      <c r="BV144" s="84"/>
      <c r="BW144" s="84"/>
      <c r="BX144" s="84"/>
      <c r="BY144" s="84"/>
      <c r="BZ144" s="84"/>
      <c r="CA144" s="84"/>
      <c r="CB144" s="84"/>
    </row>
    <row r="145" spans="1:80">
      <c r="A145" s="148"/>
      <c r="B145" s="21"/>
      <c r="C145" s="26" t="s">
        <v>148</v>
      </c>
      <c r="D145" s="26"/>
      <c r="E145" s="26"/>
      <c r="F145" s="27" t="s">
        <v>34</v>
      </c>
      <c r="G145" s="103">
        <v>454</v>
      </c>
      <c r="H145" s="104">
        <v>334</v>
      </c>
      <c r="I145" s="105">
        <v>517.79999999999995</v>
      </c>
      <c r="J145" s="105">
        <v>291.8</v>
      </c>
      <c r="K145" s="103">
        <v>578.29999999999995</v>
      </c>
      <c r="L145" s="104">
        <v>463.8</v>
      </c>
      <c r="M145" s="103">
        <v>225.7</v>
      </c>
      <c r="N145" s="104">
        <v>272.5</v>
      </c>
      <c r="O145" s="103">
        <v>440.2</v>
      </c>
      <c r="P145" s="104">
        <v>211.4</v>
      </c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  <c r="BA145" s="84"/>
      <c r="BB145" s="84"/>
      <c r="BC145" s="84"/>
      <c r="BD145" s="84"/>
      <c r="BE145" s="84"/>
      <c r="BF145" s="84"/>
      <c r="BG145" s="84"/>
      <c r="BH145" s="84"/>
      <c r="BI145" s="84"/>
      <c r="BJ145" s="84"/>
      <c r="BK145" s="84"/>
      <c r="BL145" s="84"/>
      <c r="BM145" s="84"/>
      <c r="BN145" s="84"/>
      <c r="BO145" s="84"/>
      <c r="BP145" s="84"/>
      <c r="BQ145" s="84"/>
      <c r="BR145" s="84"/>
      <c r="BS145" s="84"/>
      <c r="BT145" s="84"/>
      <c r="BU145" s="84"/>
      <c r="BV145" s="84"/>
      <c r="BW145" s="84"/>
      <c r="BX145" s="84"/>
      <c r="BY145" s="84"/>
      <c r="BZ145" s="84"/>
      <c r="CA145" s="84"/>
      <c r="CB145" s="84"/>
    </row>
    <row r="146" spans="1:80">
      <c r="A146" s="148"/>
      <c r="B146" s="21"/>
      <c r="C146" s="2" t="s">
        <v>172</v>
      </c>
      <c r="D146" s="2"/>
      <c r="E146" s="2"/>
      <c r="F146" s="9" t="s">
        <v>150</v>
      </c>
      <c r="G146" s="100">
        <v>39957.599999999999</v>
      </c>
      <c r="H146" s="101">
        <v>32133.3</v>
      </c>
      <c r="I146" s="102">
        <v>58900.3</v>
      </c>
      <c r="J146" s="102">
        <v>38805.599999999999</v>
      </c>
      <c r="K146" s="100">
        <v>36765.300000000003</v>
      </c>
      <c r="L146" s="101">
        <v>31901.9</v>
      </c>
      <c r="M146" s="100">
        <v>30900.2</v>
      </c>
      <c r="N146" s="101">
        <v>30381.1</v>
      </c>
      <c r="O146" s="100">
        <v>38067.9</v>
      </c>
      <c r="P146" s="101">
        <v>28745.200000000001</v>
      </c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  <c r="BA146" s="84"/>
      <c r="BB146" s="84"/>
      <c r="BC146" s="84"/>
      <c r="BD146" s="84"/>
      <c r="BE146" s="84"/>
      <c r="BF146" s="84"/>
      <c r="BG146" s="84"/>
      <c r="BH146" s="84"/>
      <c r="BI146" s="84"/>
      <c r="BJ146" s="84"/>
      <c r="BK146" s="84"/>
      <c r="BL146" s="84"/>
      <c r="BM146" s="84"/>
      <c r="BN146" s="84"/>
      <c r="BO146" s="84"/>
      <c r="BP146" s="84"/>
      <c r="BQ146" s="84"/>
      <c r="BR146" s="84"/>
      <c r="BS146" s="84"/>
      <c r="BT146" s="84"/>
      <c r="BU146" s="84"/>
      <c r="BV146" s="84"/>
      <c r="BW146" s="84"/>
      <c r="BX146" s="84"/>
      <c r="BY146" s="84"/>
      <c r="BZ146" s="84"/>
      <c r="CA146" s="84"/>
      <c r="CB146" s="84"/>
    </row>
    <row r="147" spans="1:80">
      <c r="A147" s="148"/>
      <c r="B147" s="21"/>
      <c r="C147" s="2" t="s">
        <v>151</v>
      </c>
      <c r="D147" s="2"/>
      <c r="E147" s="2"/>
      <c r="F147" s="9" t="s">
        <v>150</v>
      </c>
      <c r="G147" s="100">
        <v>27199.9</v>
      </c>
      <c r="H147" s="101">
        <v>32133.3</v>
      </c>
      <c r="I147" s="102">
        <v>40132.199999999997</v>
      </c>
      <c r="J147" s="102">
        <v>38805.599999999999</v>
      </c>
      <c r="K147" s="100">
        <v>27646.2</v>
      </c>
      <c r="L147" s="101">
        <v>31901.9</v>
      </c>
      <c r="M147" s="100">
        <v>12785.8</v>
      </c>
      <c r="N147" s="101">
        <v>30381.1</v>
      </c>
      <c r="O147" s="100">
        <v>26166.799999999999</v>
      </c>
      <c r="P147" s="101">
        <v>28745.200000000001</v>
      </c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  <c r="AZ147" s="84"/>
      <c r="BA147" s="84"/>
      <c r="BB147" s="84"/>
      <c r="BC147" s="84"/>
      <c r="BD147" s="84"/>
      <c r="BE147" s="84"/>
      <c r="BF147" s="84"/>
      <c r="BG147" s="84"/>
      <c r="BH147" s="84"/>
      <c r="BI147" s="84"/>
      <c r="BJ147" s="84"/>
      <c r="BK147" s="84"/>
      <c r="BL147" s="84"/>
      <c r="BM147" s="84"/>
      <c r="BN147" s="84"/>
      <c r="BO147" s="84"/>
      <c r="BP147" s="84"/>
      <c r="BQ147" s="84"/>
      <c r="BR147" s="84"/>
      <c r="BS147" s="84"/>
      <c r="BT147" s="84"/>
      <c r="BU147" s="84"/>
      <c r="BV147" s="84"/>
      <c r="BW147" s="84"/>
      <c r="BX147" s="84"/>
      <c r="BY147" s="84"/>
      <c r="BZ147" s="84"/>
      <c r="CA147" s="84"/>
      <c r="CB147" s="84"/>
    </row>
    <row r="148" spans="1:80">
      <c r="A148" s="148"/>
      <c r="B148" s="28"/>
      <c r="C148" s="29" t="s">
        <v>152</v>
      </c>
      <c r="D148" s="29"/>
      <c r="E148" s="29"/>
      <c r="F148" s="30" t="s">
        <v>84</v>
      </c>
      <c r="G148" s="127">
        <v>63086.9</v>
      </c>
      <c r="H148" s="128">
        <v>45283.1</v>
      </c>
      <c r="I148" s="129">
        <v>92584.9</v>
      </c>
      <c r="J148" s="129">
        <v>50495.3</v>
      </c>
      <c r="K148" s="127">
        <v>62851.5</v>
      </c>
      <c r="L148" s="128">
        <v>49221.1</v>
      </c>
      <c r="M148" s="127">
        <v>33499.199999999997</v>
      </c>
      <c r="N148" s="128">
        <v>39452</v>
      </c>
      <c r="O148" s="127">
        <v>73209.5</v>
      </c>
      <c r="P148" s="128">
        <v>34694.6</v>
      </c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84"/>
      <c r="BD148" s="84"/>
      <c r="BE148" s="84"/>
      <c r="BF148" s="84"/>
      <c r="BG148" s="84"/>
      <c r="BH148" s="84"/>
      <c r="BI148" s="84"/>
      <c r="BJ148" s="84"/>
      <c r="BK148" s="84"/>
      <c r="BL148" s="84"/>
      <c r="BM148" s="84"/>
      <c r="BN148" s="84"/>
      <c r="BO148" s="84"/>
      <c r="BP148" s="84"/>
      <c r="BQ148" s="84"/>
      <c r="BR148" s="84"/>
      <c r="BS148" s="84"/>
      <c r="BT148" s="84"/>
      <c r="BU148" s="84"/>
      <c r="BV148" s="84"/>
      <c r="BW148" s="84"/>
      <c r="BX148" s="84"/>
      <c r="BY148" s="84"/>
      <c r="BZ148" s="84"/>
      <c r="CA148" s="84"/>
      <c r="CB148" s="84"/>
    </row>
    <row r="149" spans="1:80">
      <c r="A149" s="134"/>
      <c r="B149" s="37"/>
      <c r="C149" s="2"/>
      <c r="D149" s="2"/>
      <c r="E149" s="2"/>
      <c r="F149" s="90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84"/>
      <c r="BC149" s="84"/>
      <c r="BD149" s="84"/>
      <c r="BE149" s="84"/>
      <c r="BF149" s="84"/>
      <c r="BG149" s="84"/>
      <c r="BH149" s="84"/>
      <c r="BI149" s="84"/>
      <c r="BJ149" s="84"/>
      <c r="BK149" s="84"/>
      <c r="BL149" s="84"/>
      <c r="BM149" s="84"/>
      <c r="BN149" s="84"/>
      <c r="BO149" s="84"/>
      <c r="BP149" s="84"/>
      <c r="BQ149" s="84"/>
      <c r="BR149" s="84"/>
      <c r="BS149" s="84"/>
      <c r="BT149" s="84"/>
      <c r="BU149" s="84"/>
      <c r="BV149" s="84"/>
      <c r="BW149" s="84"/>
      <c r="BX149" s="84"/>
      <c r="BY149" s="84"/>
      <c r="BZ149" s="84"/>
      <c r="CA149" s="84"/>
      <c r="CB149" s="84"/>
    </row>
    <row r="150" spans="1:80">
      <c r="A150" s="38" t="s">
        <v>153</v>
      </c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  <c r="BA150" s="84"/>
      <c r="BB150" s="84"/>
      <c r="BC150" s="84"/>
      <c r="BD150" s="84"/>
      <c r="BE150" s="84"/>
      <c r="BF150" s="84"/>
      <c r="BG150" s="84"/>
      <c r="BH150" s="84"/>
      <c r="BI150" s="84"/>
      <c r="BJ150" s="84"/>
      <c r="BK150" s="84"/>
      <c r="BL150" s="84"/>
      <c r="BM150" s="84"/>
      <c r="BN150" s="84"/>
      <c r="BO150" s="84"/>
      <c r="BP150" s="84"/>
      <c r="BQ150" s="84"/>
      <c r="BR150" s="84"/>
      <c r="BS150" s="84"/>
      <c r="BT150" s="84"/>
      <c r="BU150" s="84"/>
      <c r="BV150" s="84"/>
      <c r="BW150" s="84"/>
      <c r="BX150" s="84"/>
      <c r="BY150" s="84"/>
      <c r="BZ150" s="84"/>
      <c r="CA150" s="84"/>
      <c r="CB150" s="84"/>
    </row>
    <row r="151" spans="1:80">
      <c r="A151" s="38" t="s">
        <v>154</v>
      </c>
      <c r="B151" s="42"/>
      <c r="C151" s="43"/>
      <c r="D151" s="42"/>
      <c r="E151" s="42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84"/>
      <c r="BC151" s="84"/>
      <c r="BD151" s="84"/>
      <c r="BE151" s="84"/>
      <c r="BF151" s="84"/>
      <c r="BG151" s="84"/>
      <c r="BH151" s="84"/>
      <c r="BI151" s="84"/>
      <c r="BJ151" s="84"/>
      <c r="BK151" s="84"/>
      <c r="BL151" s="84"/>
      <c r="BM151" s="84"/>
      <c r="BN151" s="84"/>
      <c r="BO151" s="84"/>
      <c r="BP151" s="84"/>
      <c r="BQ151" s="84"/>
      <c r="BR151" s="84"/>
      <c r="BS151" s="84"/>
      <c r="BT151" s="84"/>
      <c r="BU151" s="84"/>
      <c r="BV151" s="84"/>
      <c r="BW151" s="84"/>
      <c r="BX151" s="84"/>
      <c r="BY151" s="84"/>
      <c r="BZ151" s="84"/>
      <c r="CA151" s="84"/>
      <c r="CB151" s="84"/>
    </row>
    <row r="152" spans="1:80">
      <c r="A152" s="38" t="s">
        <v>173</v>
      </c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  <c r="AZ152" s="84"/>
      <c r="BA152" s="84"/>
      <c r="BB152" s="84"/>
      <c r="BC152" s="84"/>
      <c r="BD152" s="84"/>
      <c r="BE152" s="84"/>
      <c r="BF152" s="84"/>
      <c r="BG152" s="84"/>
      <c r="BH152" s="84"/>
      <c r="BI152" s="84"/>
      <c r="BJ152" s="84"/>
      <c r="BK152" s="84"/>
      <c r="BL152" s="84"/>
      <c r="BM152" s="84"/>
      <c r="BN152" s="84"/>
      <c r="BO152" s="84"/>
      <c r="BP152" s="84"/>
      <c r="BQ152" s="84"/>
      <c r="BR152" s="84"/>
      <c r="BS152" s="84"/>
      <c r="BT152" s="84"/>
      <c r="BU152" s="84"/>
      <c r="BV152" s="84"/>
      <c r="BW152" s="84"/>
      <c r="BX152" s="84"/>
      <c r="BY152" s="84"/>
      <c r="BZ152" s="84"/>
      <c r="CA152" s="84"/>
      <c r="CB152" s="84"/>
    </row>
    <row r="153" spans="1:80"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</row>
    <row r="154" spans="1:80">
      <c r="A154" s="1" t="s">
        <v>174</v>
      </c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4"/>
      <c r="BD154" s="84"/>
      <c r="BE154" s="84"/>
      <c r="BF154" s="84"/>
      <c r="BG154" s="84"/>
      <c r="BH154" s="84"/>
      <c r="BI154" s="84"/>
      <c r="BJ154" s="84"/>
      <c r="BK154" s="84"/>
      <c r="BL154" s="84"/>
      <c r="BM154" s="84"/>
      <c r="BN154" s="84"/>
      <c r="BO154" s="84"/>
      <c r="BP154" s="84"/>
      <c r="BQ154" s="84"/>
      <c r="BR154" s="84"/>
      <c r="BS154" s="84"/>
      <c r="BT154" s="84"/>
      <c r="BU154" s="84"/>
      <c r="BV154" s="84"/>
      <c r="BW154" s="84"/>
      <c r="BX154" s="84"/>
      <c r="BY154" s="84"/>
      <c r="BZ154" s="84"/>
      <c r="CA154" s="84"/>
      <c r="CB154" s="84"/>
    </row>
  </sheetData>
  <sheetProtection algorithmName="SHA-512" hashValue="Eev07AGqq520NC3Dub3w72xp06kEQu095mTHm4scxUs4eYlvOaYwTR501JFcHdHbKjc46guGsOpDSI5WRwYVgA==" saltValue="gjGoUYbXKWyWIOIzUEIyfA==" spinCount="100000" sheet="1" objects="1" scenarios="1"/>
  <mergeCells count="15">
    <mergeCell ref="A2:P2"/>
    <mergeCell ref="A3:P3"/>
    <mergeCell ref="A4:P4"/>
    <mergeCell ref="A6:F9"/>
    <mergeCell ref="G6:H6"/>
    <mergeCell ref="K6:L6"/>
    <mergeCell ref="M6:N6"/>
    <mergeCell ref="O6:P6"/>
    <mergeCell ref="I6:J6"/>
    <mergeCell ref="A85:A148"/>
    <mergeCell ref="A10:A25"/>
    <mergeCell ref="A26:A42"/>
    <mergeCell ref="A43:A56"/>
    <mergeCell ref="A57:A72"/>
    <mergeCell ref="A73:A84"/>
  </mergeCells>
  <pageMargins left="0.7" right="0.7" top="0.78740157499999996" bottom="0.78740157499999996" header="0.3" footer="0.3"/>
  <pageSetup paperSize="9" scale="53" orientation="portrait" horizontalDpi="1200" verticalDpi="1200" r:id="rId1"/>
  <rowBreaks count="1" manualBreakCount="1">
    <brk id="85" max="16383" man="1"/>
  </rowBreaks>
  <ignoredErrors>
    <ignoredError sqref="F11:F35 F112:F128 F36:F81 F129:F144 F82:F110 F145:F1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2"/>
  <sheetViews>
    <sheetView zoomScaleNormal="100" zoomScaleSheetLayoutView="100" workbookViewId="0">
      <selection activeCell="H59" sqref="H59"/>
    </sheetView>
  </sheetViews>
  <sheetFormatPr baseColWidth="10" defaultColWidth="11.42578125" defaultRowHeight="15"/>
  <cols>
    <col min="1" max="1" width="3.5703125" style="1" customWidth="1"/>
    <col min="2" max="2" width="1.28515625" style="1" customWidth="1"/>
    <col min="3" max="4" width="3.5703125" style="1" customWidth="1"/>
    <col min="5" max="5" width="29.42578125" style="1" customWidth="1"/>
    <col min="6" max="6" width="12" style="88" customWidth="1"/>
    <col min="7" max="8" width="9.85546875" style="2" customWidth="1"/>
    <col min="9" max="9" width="9.85546875" style="1" customWidth="1"/>
    <col min="10" max="10" width="12.28515625" style="82" customWidth="1"/>
    <col min="11" max="12" width="9.85546875" style="2" customWidth="1"/>
    <col min="13" max="13" width="9.85546875" style="1" customWidth="1"/>
    <col min="14" max="14" width="12.28515625" style="82" customWidth="1"/>
    <col min="15" max="15" width="11.42578125" style="84" customWidth="1"/>
    <col min="16" max="16384" width="11.42578125" style="84"/>
  </cols>
  <sheetData>
    <row r="1" spans="1:14" s="86" customFormat="1" ht="12.75">
      <c r="J1" s="92"/>
      <c r="N1" s="92"/>
    </row>
    <row r="2" spans="1:14" s="86" customFormat="1">
      <c r="A2" s="155" t="s">
        <v>175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1:14" s="86" customFormat="1" ht="12.75">
      <c r="A3" s="156" t="s">
        <v>168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1:14" s="86" customFormat="1" ht="12.75">
      <c r="A4" s="161" t="s">
        <v>6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</row>
    <row r="5" spans="1:14">
      <c r="G5" s="169"/>
      <c r="H5" s="169"/>
      <c r="I5" s="169"/>
      <c r="J5" s="169"/>
      <c r="K5" s="170"/>
      <c r="L5" s="170"/>
      <c r="M5" s="170"/>
      <c r="N5" s="170"/>
    </row>
    <row r="6" spans="1:14">
      <c r="A6" s="44"/>
      <c r="B6" s="157" t="s">
        <v>155</v>
      </c>
      <c r="C6" s="158"/>
      <c r="D6" s="158"/>
      <c r="E6" s="159"/>
      <c r="F6" s="6" t="s">
        <v>156</v>
      </c>
      <c r="G6" s="168" t="s">
        <v>157</v>
      </c>
      <c r="H6" s="171"/>
      <c r="I6" s="171"/>
      <c r="J6" s="171"/>
      <c r="K6" s="168" t="s">
        <v>13</v>
      </c>
      <c r="L6" s="171"/>
      <c r="M6" s="171"/>
      <c r="N6" s="167"/>
    </row>
    <row r="7" spans="1:14">
      <c r="A7" s="45"/>
      <c r="B7" s="160"/>
      <c r="C7" s="161"/>
      <c r="D7" s="161"/>
      <c r="E7" s="162"/>
      <c r="F7" s="45"/>
      <c r="G7" s="46"/>
      <c r="H7" s="47" t="s">
        <v>158</v>
      </c>
      <c r="I7" s="48"/>
      <c r="J7" s="47" t="s">
        <v>159</v>
      </c>
      <c r="K7" s="46"/>
      <c r="L7" s="47" t="s">
        <v>158</v>
      </c>
      <c r="M7" s="48"/>
      <c r="N7" s="94" t="s">
        <v>159</v>
      </c>
    </row>
    <row r="8" spans="1:14">
      <c r="A8" s="49"/>
      <c r="B8" s="160"/>
      <c r="C8" s="161"/>
      <c r="D8" s="161"/>
      <c r="E8" s="162"/>
      <c r="F8" s="9"/>
      <c r="G8" s="50"/>
      <c r="H8" s="51"/>
      <c r="I8" s="52"/>
      <c r="J8" s="87" t="str">
        <f>I9</f>
        <v>2020/21</v>
      </c>
      <c r="K8" s="50"/>
      <c r="L8" s="51"/>
      <c r="M8" s="52"/>
      <c r="N8" s="95" t="str">
        <f>M9</f>
        <v>2020/21</v>
      </c>
    </row>
    <row r="9" spans="1:14">
      <c r="A9" s="53"/>
      <c r="B9" s="163"/>
      <c r="C9" s="164"/>
      <c r="D9" s="164"/>
      <c r="E9" s="165"/>
      <c r="F9" s="30"/>
      <c r="G9" s="13" t="s">
        <v>164</v>
      </c>
      <c r="H9" s="54" t="s">
        <v>166</v>
      </c>
      <c r="I9" s="15" t="s">
        <v>167</v>
      </c>
      <c r="J9" s="83" t="s">
        <v>163</v>
      </c>
      <c r="K9" s="13" t="s">
        <v>164</v>
      </c>
      <c r="L9" s="54" t="s">
        <v>166</v>
      </c>
      <c r="M9" s="15" t="s">
        <v>167</v>
      </c>
      <c r="N9" s="96" t="s">
        <v>163</v>
      </c>
    </row>
    <row r="10" spans="1:14">
      <c r="A10" s="149" t="s">
        <v>14</v>
      </c>
      <c r="B10" s="16"/>
      <c r="C10" s="17" t="s">
        <v>15</v>
      </c>
      <c r="D10" s="17"/>
      <c r="E10" s="17"/>
      <c r="F10" s="6" t="s">
        <v>16</v>
      </c>
      <c r="G10" s="136">
        <v>456</v>
      </c>
      <c r="H10" s="137">
        <v>485</v>
      </c>
      <c r="I10" s="137">
        <v>563</v>
      </c>
      <c r="J10" s="138">
        <f>100/H10*(I10-H10)</f>
        <v>16.082474226804123</v>
      </c>
      <c r="K10" s="136">
        <v>2026</v>
      </c>
      <c r="L10" s="137">
        <v>2071</v>
      </c>
      <c r="M10" s="137">
        <v>3243</v>
      </c>
      <c r="N10" s="139">
        <f>100/L10*(M10-L10)</f>
        <v>56.59101883148238</v>
      </c>
    </row>
    <row r="11" spans="1:14">
      <c r="A11" s="150"/>
      <c r="B11" s="21"/>
      <c r="C11" s="2" t="s">
        <v>17</v>
      </c>
      <c r="D11" s="2"/>
      <c r="E11" s="2"/>
      <c r="F11" s="58" t="s">
        <v>18</v>
      </c>
      <c r="G11" s="138">
        <v>188.9</v>
      </c>
      <c r="H11" s="140">
        <v>189.4</v>
      </c>
      <c r="I11" s="140">
        <v>202.5</v>
      </c>
      <c r="J11" s="138">
        <f t="shared" ref="J11:J72" si="0">100/H11*(I11-H11)</f>
        <v>6.9165786694825728</v>
      </c>
      <c r="K11" s="138">
        <v>208.3</v>
      </c>
      <c r="L11" s="140">
        <v>212.2</v>
      </c>
      <c r="M11" s="140">
        <v>272.2</v>
      </c>
      <c r="N11" s="141">
        <f t="shared" ref="N11:N72" si="1">100/L11*(M11-L11)</f>
        <v>28.275212064090482</v>
      </c>
    </row>
    <row r="12" spans="1:14">
      <c r="A12" s="150"/>
      <c r="B12" s="25"/>
      <c r="C12" s="26" t="s">
        <v>19</v>
      </c>
      <c r="D12" s="26"/>
      <c r="E12" s="26"/>
      <c r="F12" s="27" t="s">
        <v>20</v>
      </c>
      <c r="G12" s="142">
        <v>134.69999999999999</v>
      </c>
      <c r="H12" s="143">
        <v>132.9</v>
      </c>
      <c r="I12" s="143">
        <v>147.80000000000001</v>
      </c>
      <c r="J12" s="142">
        <f t="shared" si="0"/>
        <v>11.211437170805121</v>
      </c>
      <c r="K12" s="142">
        <v>128.19999999999999</v>
      </c>
      <c r="L12" s="143">
        <v>127.3</v>
      </c>
      <c r="M12" s="143">
        <v>143.4</v>
      </c>
      <c r="N12" s="144">
        <f t="shared" si="1"/>
        <v>12.647289866457195</v>
      </c>
    </row>
    <row r="13" spans="1:14">
      <c r="A13" s="150"/>
      <c r="B13" s="21"/>
      <c r="C13" s="2" t="s">
        <v>21</v>
      </c>
      <c r="D13" s="2"/>
      <c r="E13" s="2"/>
      <c r="F13" s="9" t="s">
        <v>20</v>
      </c>
      <c r="G13" s="138">
        <v>82</v>
      </c>
      <c r="H13" s="140">
        <v>81.5</v>
      </c>
      <c r="I13" s="140">
        <v>92.9</v>
      </c>
      <c r="J13" s="138">
        <f t="shared" si="0"/>
        <v>13.987730061349701</v>
      </c>
      <c r="K13" s="138">
        <v>77</v>
      </c>
      <c r="L13" s="140">
        <v>77.599999999999994</v>
      </c>
      <c r="M13" s="140">
        <v>89</v>
      </c>
      <c r="N13" s="141">
        <f t="shared" si="1"/>
        <v>14.690721649484544</v>
      </c>
    </row>
    <row r="14" spans="1:14">
      <c r="A14" s="150"/>
      <c r="B14" s="18"/>
      <c r="C14" s="19" t="s">
        <v>22</v>
      </c>
      <c r="D14" s="19"/>
      <c r="E14" s="19"/>
      <c r="F14" s="22" t="s">
        <v>23</v>
      </c>
      <c r="G14" s="145">
        <v>192.8</v>
      </c>
      <c r="H14" s="146">
        <v>207.5</v>
      </c>
      <c r="I14" s="146">
        <v>191.2</v>
      </c>
      <c r="J14" s="145">
        <f t="shared" si="0"/>
        <v>-7.8554216867469933</v>
      </c>
      <c r="K14" s="145">
        <v>197.9</v>
      </c>
      <c r="L14" s="146">
        <v>201.3</v>
      </c>
      <c r="M14" s="146">
        <v>209.6</v>
      </c>
      <c r="N14" s="147">
        <f t="shared" si="1"/>
        <v>4.1231992051664097</v>
      </c>
    </row>
    <row r="15" spans="1:14">
      <c r="A15" s="150"/>
      <c r="B15" s="21"/>
      <c r="C15" s="2" t="s">
        <v>25</v>
      </c>
      <c r="D15" s="2"/>
      <c r="E15" s="2"/>
      <c r="F15" s="9" t="s">
        <v>20</v>
      </c>
      <c r="G15" s="138">
        <v>125.1</v>
      </c>
      <c r="H15" s="140">
        <v>123.6</v>
      </c>
      <c r="I15" s="140">
        <v>139</v>
      </c>
      <c r="J15" s="138">
        <f t="shared" si="0"/>
        <v>12.459546925566348</v>
      </c>
      <c r="K15" s="138">
        <v>120.6</v>
      </c>
      <c r="L15" s="140">
        <v>119.4</v>
      </c>
      <c r="M15" s="140">
        <v>135.5</v>
      </c>
      <c r="N15" s="141">
        <f t="shared" si="1"/>
        <v>13.484087102177549</v>
      </c>
    </row>
    <row r="16" spans="1:14">
      <c r="A16" s="150"/>
      <c r="B16" s="21"/>
      <c r="C16" s="2" t="s">
        <v>26</v>
      </c>
      <c r="D16" s="2" t="s">
        <v>27</v>
      </c>
      <c r="E16" s="2"/>
      <c r="F16" s="9" t="s">
        <v>20</v>
      </c>
      <c r="G16" s="138">
        <v>73.599999999999994</v>
      </c>
      <c r="H16" s="140">
        <v>69.7</v>
      </c>
      <c r="I16" s="140">
        <v>73</v>
      </c>
      <c r="J16" s="138">
        <f t="shared" si="0"/>
        <v>4.7345767575322766</v>
      </c>
      <c r="K16" s="138">
        <v>79.900000000000006</v>
      </c>
      <c r="L16" s="140">
        <v>75.3</v>
      </c>
      <c r="M16" s="140">
        <v>86.5</v>
      </c>
      <c r="N16" s="141">
        <f t="shared" si="1"/>
        <v>14.873837981407709</v>
      </c>
    </row>
    <row r="17" spans="1:14">
      <c r="A17" s="150"/>
      <c r="B17" s="21"/>
      <c r="C17" s="2"/>
      <c r="D17" s="2" t="s">
        <v>28</v>
      </c>
      <c r="E17" s="2"/>
      <c r="F17" s="9" t="s">
        <v>20</v>
      </c>
      <c r="G17" s="138">
        <v>51.2</v>
      </c>
      <c r="H17" s="140">
        <v>53.6</v>
      </c>
      <c r="I17" s="140">
        <v>65.7</v>
      </c>
      <c r="J17" s="138">
        <f t="shared" si="0"/>
        <v>22.574626865671647</v>
      </c>
      <c r="K17" s="138">
        <v>40.1</v>
      </c>
      <c r="L17" s="140">
        <v>43.6</v>
      </c>
      <c r="M17" s="140">
        <v>48.5</v>
      </c>
      <c r="N17" s="141">
        <f t="shared" si="1"/>
        <v>11.238532110091739</v>
      </c>
    </row>
    <row r="18" spans="1:14">
      <c r="A18" s="150"/>
      <c r="B18" s="23"/>
      <c r="C18" s="2"/>
      <c r="D18" s="24" t="s">
        <v>29</v>
      </c>
      <c r="E18" s="2"/>
      <c r="F18" s="9" t="s">
        <v>20</v>
      </c>
      <c r="G18" s="138">
        <v>75.2</v>
      </c>
      <c r="H18" s="140">
        <v>77</v>
      </c>
      <c r="I18" s="140">
        <v>91.1</v>
      </c>
      <c r="J18" s="138">
        <f t="shared" si="0"/>
        <v>18.311688311688304</v>
      </c>
      <c r="K18" s="138">
        <v>55.7</v>
      </c>
      <c r="L18" s="140">
        <v>60.4</v>
      </c>
      <c r="M18" s="140">
        <v>70.400000000000006</v>
      </c>
      <c r="N18" s="141">
        <f t="shared" si="1"/>
        <v>16.556291390728489</v>
      </c>
    </row>
    <row r="19" spans="1:14">
      <c r="A19" s="150"/>
      <c r="B19" s="21"/>
      <c r="C19" s="2"/>
      <c r="D19" s="2" t="s">
        <v>31</v>
      </c>
      <c r="E19" s="2"/>
      <c r="F19" s="9" t="s">
        <v>20</v>
      </c>
      <c r="G19" s="65">
        <v>0.1</v>
      </c>
      <c r="H19" s="66">
        <v>0.1</v>
      </c>
      <c r="I19" s="66">
        <v>0.2</v>
      </c>
      <c r="J19" s="50">
        <f t="shared" si="0"/>
        <v>100</v>
      </c>
      <c r="K19" s="65">
        <v>0.2</v>
      </c>
      <c r="L19" s="66">
        <v>0.2</v>
      </c>
      <c r="M19" s="66">
        <v>0.2</v>
      </c>
      <c r="N19" s="57">
        <f t="shared" si="1"/>
        <v>0</v>
      </c>
    </row>
    <row r="20" spans="1:14">
      <c r="A20" s="150"/>
      <c r="B20" s="21"/>
      <c r="C20" s="2" t="s">
        <v>32</v>
      </c>
      <c r="D20" s="2"/>
      <c r="E20" s="2"/>
      <c r="F20" s="9" t="s">
        <v>20</v>
      </c>
      <c r="G20" s="50">
        <v>7.7</v>
      </c>
      <c r="H20" s="51">
        <v>7.3</v>
      </c>
      <c r="I20" s="51">
        <v>6.7</v>
      </c>
      <c r="J20" s="50">
        <f t="shared" si="0"/>
        <v>-8.2191780821917764</v>
      </c>
      <c r="K20" s="50">
        <v>5.9</v>
      </c>
      <c r="L20" s="51">
        <v>6</v>
      </c>
      <c r="M20" s="51">
        <v>5.9</v>
      </c>
      <c r="N20" s="57">
        <f t="shared" si="1"/>
        <v>-1.666666666666661</v>
      </c>
    </row>
    <row r="21" spans="1:14">
      <c r="A21" s="150"/>
      <c r="B21" s="25"/>
      <c r="C21" s="26" t="s">
        <v>33</v>
      </c>
      <c r="D21" s="26"/>
      <c r="E21" s="26"/>
      <c r="F21" s="27" t="s">
        <v>34</v>
      </c>
      <c r="G21" s="59">
        <v>602.29999999999995</v>
      </c>
      <c r="H21" s="60">
        <v>620.6</v>
      </c>
      <c r="I21" s="60">
        <v>597.79999999999995</v>
      </c>
      <c r="J21" s="59">
        <f t="shared" si="0"/>
        <v>-3.6738640025781613</v>
      </c>
      <c r="K21" s="59">
        <v>582.1</v>
      </c>
      <c r="L21" s="60">
        <v>589.20000000000005</v>
      </c>
      <c r="M21" s="60">
        <v>584.9</v>
      </c>
      <c r="N21" s="61">
        <f t="shared" si="1"/>
        <v>-0.72980312287849081</v>
      </c>
    </row>
    <row r="22" spans="1:14">
      <c r="A22" s="150"/>
      <c r="B22" s="21"/>
      <c r="C22" s="2" t="s">
        <v>35</v>
      </c>
      <c r="D22" s="2"/>
      <c r="E22" s="2"/>
      <c r="F22" s="9" t="s">
        <v>36</v>
      </c>
      <c r="G22" s="65">
        <v>2.4</v>
      </c>
      <c r="H22" s="66">
        <v>2.4</v>
      </c>
      <c r="I22" s="66">
        <v>2.4</v>
      </c>
      <c r="J22" s="50">
        <f t="shared" si="0"/>
        <v>0</v>
      </c>
      <c r="K22" s="65">
        <v>2</v>
      </c>
      <c r="L22" s="66">
        <v>2.1</v>
      </c>
      <c r="M22" s="66">
        <v>2.4</v>
      </c>
      <c r="N22" s="57">
        <f t="shared" si="1"/>
        <v>14.285714285714278</v>
      </c>
    </row>
    <row r="23" spans="1:14">
      <c r="A23" s="150"/>
      <c r="B23" s="21"/>
      <c r="C23" s="2" t="s">
        <v>26</v>
      </c>
      <c r="D23" s="2" t="s">
        <v>37</v>
      </c>
      <c r="E23" s="2"/>
      <c r="F23" s="9" t="s">
        <v>38</v>
      </c>
      <c r="G23" s="65">
        <v>1.3</v>
      </c>
      <c r="H23" s="66">
        <v>1.3</v>
      </c>
      <c r="I23" s="66">
        <v>1.3</v>
      </c>
      <c r="J23" s="50">
        <f t="shared" si="0"/>
        <v>0</v>
      </c>
      <c r="K23" s="65">
        <v>1.3</v>
      </c>
      <c r="L23" s="66">
        <v>1.3</v>
      </c>
      <c r="M23" s="66">
        <v>1.3</v>
      </c>
      <c r="N23" s="57">
        <f t="shared" si="1"/>
        <v>0</v>
      </c>
    </row>
    <row r="24" spans="1:14">
      <c r="A24" s="151"/>
      <c r="B24" s="28"/>
      <c r="C24" s="29" t="s">
        <v>35</v>
      </c>
      <c r="D24" s="29"/>
      <c r="E24" s="29"/>
      <c r="F24" s="30" t="s">
        <v>39</v>
      </c>
      <c r="G24" s="67">
        <v>1.9</v>
      </c>
      <c r="H24" s="68">
        <v>1.9</v>
      </c>
      <c r="I24" s="68">
        <v>1.8</v>
      </c>
      <c r="J24" s="70">
        <f t="shared" si="0"/>
        <v>-5.2631578947368354</v>
      </c>
      <c r="K24" s="67">
        <v>1.7</v>
      </c>
      <c r="L24" s="68">
        <v>1.7</v>
      </c>
      <c r="M24" s="68">
        <v>1.7</v>
      </c>
      <c r="N24" s="57">
        <f t="shared" si="1"/>
        <v>0</v>
      </c>
    </row>
    <row r="25" spans="1:14">
      <c r="A25" s="152" t="s">
        <v>40</v>
      </c>
      <c r="B25" s="16"/>
      <c r="C25" s="17" t="s">
        <v>41</v>
      </c>
      <c r="D25" s="17"/>
      <c r="E25" s="17"/>
      <c r="F25" s="6" t="s">
        <v>20</v>
      </c>
      <c r="G25" s="46">
        <v>123.7</v>
      </c>
      <c r="H25" s="55">
        <v>122.8</v>
      </c>
      <c r="I25" s="55">
        <v>137.4</v>
      </c>
      <c r="J25" s="50">
        <f t="shared" si="0"/>
        <v>11.889250814332256</v>
      </c>
      <c r="K25" s="46">
        <v>119.7</v>
      </c>
      <c r="L25" s="55">
        <v>118.4</v>
      </c>
      <c r="M25" s="55">
        <v>135.30000000000001</v>
      </c>
      <c r="N25" s="56">
        <f t="shared" si="1"/>
        <v>14.273648648648653</v>
      </c>
    </row>
    <row r="26" spans="1:14">
      <c r="A26" s="148"/>
      <c r="B26" s="21"/>
      <c r="C26" s="2" t="s">
        <v>26</v>
      </c>
      <c r="D26" s="2" t="s">
        <v>42</v>
      </c>
      <c r="E26" s="2"/>
      <c r="F26" s="9" t="s">
        <v>20</v>
      </c>
      <c r="G26" s="50">
        <v>40.5</v>
      </c>
      <c r="H26" s="51">
        <v>37.299999999999997</v>
      </c>
      <c r="I26" s="51">
        <v>38.299999999999997</v>
      </c>
      <c r="J26" s="50">
        <f t="shared" si="0"/>
        <v>2.6809651474530831</v>
      </c>
      <c r="K26" s="50">
        <v>42.8</v>
      </c>
      <c r="L26" s="51">
        <v>41.6</v>
      </c>
      <c r="M26" s="51">
        <v>46</v>
      </c>
      <c r="N26" s="57">
        <f t="shared" si="1"/>
        <v>10.576923076923073</v>
      </c>
    </row>
    <row r="27" spans="1:14">
      <c r="A27" s="148"/>
      <c r="B27" s="21"/>
      <c r="C27" s="2"/>
      <c r="D27" s="2" t="s">
        <v>26</v>
      </c>
      <c r="E27" s="2" t="s">
        <v>43</v>
      </c>
      <c r="F27" s="9" t="s">
        <v>20</v>
      </c>
      <c r="G27" s="50">
        <v>10.199999999999999</v>
      </c>
      <c r="H27" s="51">
        <v>9.8000000000000007</v>
      </c>
      <c r="I27" s="51">
        <v>11.9</v>
      </c>
      <c r="J27" s="50">
        <f t="shared" si="0"/>
        <v>21.428571428571423</v>
      </c>
      <c r="K27" s="50">
        <v>17.7</v>
      </c>
      <c r="L27" s="51">
        <v>18.2</v>
      </c>
      <c r="M27" s="51">
        <v>19.3</v>
      </c>
      <c r="N27" s="57">
        <f t="shared" si="1"/>
        <v>6.0439560439560518</v>
      </c>
    </row>
    <row r="28" spans="1:14">
      <c r="A28" s="148"/>
      <c r="B28" s="21"/>
      <c r="C28" s="2"/>
      <c r="D28" s="2"/>
      <c r="E28" s="2" t="s">
        <v>44</v>
      </c>
      <c r="F28" s="9" t="s">
        <v>20</v>
      </c>
      <c r="G28" s="50">
        <v>5.2</v>
      </c>
      <c r="H28" s="51">
        <v>5</v>
      </c>
      <c r="I28" s="51">
        <v>5</v>
      </c>
      <c r="J28" s="50">
        <f t="shared" si="0"/>
        <v>0</v>
      </c>
      <c r="K28" s="50">
        <v>11.7</v>
      </c>
      <c r="L28" s="51">
        <v>11.9</v>
      </c>
      <c r="M28" s="51">
        <v>13.3</v>
      </c>
      <c r="N28" s="57">
        <f t="shared" si="1"/>
        <v>11.764705882352944</v>
      </c>
    </row>
    <row r="29" spans="1:14">
      <c r="A29" s="148"/>
      <c r="B29" s="21"/>
      <c r="C29" s="2"/>
      <c r="D29" s="2" t="s">
        <v>45</v>
      </c>
      <c r="E29" s="2"/>
      <c r="F29" s="9" t="s">
        <v>20</v>
      </c>
      <c r="G29" s="50">
        <v>7.3</v>
      </c>
      <c r="H29" s="51">
        <v>6.1</v>
      </c>
      <c r="I29" s="51">
        <v>7.2</v>
      </c>
      <c r="J29" s="50">
        <f t="shared" si="0"/>
        <v>18.032786885245912</v>
      </c>
      <c r="K29" s="50">
        <v>10.4</v>
      </c>
      <c r="L29" s="51">
        <v>6.9</v>
      </c>
      <c r="M29" s="51">
        <v>9.6</v>
      </c>
      <c r="N29" s="57">
        <f t="shared" si="1"/>
        <v>39.130434782608681</v>
      </c>
    </row>
    <row r="30" spans="1:14">
      <c r="A30" s="148"/>
      <c r="B30" s="21"/>
      <c r="C30" s="2"/>
      <c r="D30" s="2" t="s">
        <v>46</v>
      </c>
      <c r="E30" s="2"/>
      <c r="F30" s="9" t="s">
        <v>20</v>
      </c>
      <c r="G30" s="50">
        <v>0.8</v>
      </c>
      <c r="H30" s="51">
        <v>0.8</v>
      </c>
      <c r="I30" s="51">
        <v>0.7</v>
      </c>
      <c r="J30" s="50">
        <f t="shared" si="0"/>
        <v>-12.500000000000011</v>
      </c>
      <c r="K30" s="50">
        <v>0.7</v>
      </c>
      <c r="L30" s="51">
        <v>0.9</v>
      </c>
      <c r="M30" s="51">
        <v>0.9</v>
      </c>
      <c r="N30" s="57">
        <f t="shared" si="1"/>
        <v>0</v>
      </c>
    </row>
    <row r="31" spans="1:14">
      <c r="A31" s="148"/>
      <c r="B31" s="21"/>
      <c r="C31" s="2"/>
      <c r="D31" s="2" t="s">
        <v>47</v>
      </c>
      <c r="E31" s="2"/>
      <c r="F31" s="9" t="s">
        <v>20</v>
      </c>
      <c r="G31" s="50">
        <v>0.2</v>
      </c>
      <c r="H31" s="51">
        <v>0.3</v>
      </c>
      <c r="I31" s="51">
        <v>0.2</v>
      </c>
      <c r="J31" s="50">
        <f t="shared" si="0"/>
        <v>-33.333333333333329</v>
      </c>
      <c r="K31" s="50">
        <v>1.6</v>
      </c>
      <c r="L31" s="51">
        <v>1.6</v>
      </c>
      <c r="M31" s="51">
        <v>1.4</v>
      </c>
      <c r="N31" s="57">
        <f t="shared" si="1"/>
        <v>-12.500000000000011</v>
      </c>
    </row>
    <row r="32" spans="1:14">
      <c r="A32" s="148"/>
      <c r="B32" s="21"/>
      <c r="C32" s="2"/>
      <c r="D32" s="2" t="s">
        <v>48</v>
      </c>
      <c r="E32" s="2"/>
      <c r="F32" s="9" t="s">
        <v>20</v>
      </c>
      <c r="G32" s="50">
        <v>2.1</v>
      </c>
      <c r="H32" s="51">
        <v>2.8</v>
      </c>
      <c r="I32" s="51">
        <v>3</v>
      </c>
      <c r="J32" s="50">
        <f t="shared" si="0"/>
        <v>7.1428571428571495</v>
      </c>
      <c r="K32" s="50">
        <v>11.1</v>
      </c>
      <c r="L32" s="51">
        <v>12.1</v>
      </c>
      <c r="M32" s="51">
        <v>15.6</v>
      </c>
      <c r="N32" s="57">
        <f t="shared" si="1"/>
        <v>28.925619834710748</v>
      </c>
    </row>
    <row r="33" spans="1:14">
      <c r="A33" s="148"/>
      <c r="B33" s="21"/>
      <c r="C33" s="2"/>
      <c r="D33" s="2" t="s">
        <v>49</v>
      </c>
      <c r="E33" s="2"/>
      <c r="F33" s="9" t="s">
        <v>20</v>
      </c>
      <c r="G33" s="50">
        <v>18.7</v>
      </c>
      <c r="H33" s="51">
        <v>18.2</v>
      </c>
      <c r="I33" s="51">
        <v>19.8</v>
      </c>
      <c r="J33" s="50">
        <f t="shared" si="0"/>
        <v>8.7912087912087991</v>
      </c>
      <c r="K33" s="50">
        <v>3.6</v>
      </c>
      <c r="L33" s="51">
        <v>4.4000000000000004</v>
      </c>
      <c r="M33" s="51">
        <v>5.3</v>
      </c>
      <c r="N33" s="57">
        <f t="shared" si="1"/>
        <v>20.454545454545443</v>
      </c>
    </row>
    <row r="34" spans="1:14">
      <c r="A34" s="148"/>
      <c r="B34" s="21"/>
      <c r="C34" s="2"/>
      <c r="D34" s="31" t="s">
        <v>50</v>
      </c>
      <c r="E34" s="2"/>
      <c r="F34" s="9" t="s">
        <v>20</v>
      </c>
      <c r="G34" s="50">
        <v>0.4</v>
      </c>
      <c r="H34" s="51">
        <v>0.5</v>
      </c>
      <c r="I34" s="51">
        <v>0.3</v>
      </c>
      <c r="J34" s="50">
        <f t="shared" si="0"/>
        <v>-40</v>
      </c>
      <c r="K34" s="50">
        <v>4</v>
      </c>
      <c r="L34" s="51">
        <v>3.4</v>
      </c>
      <c r="M34" s="51">
        <v>3.1</v>
      </c>
      <c r="N34" s="57">
        <f t="shared" si="1"/>
        <v>-8.8235294117647012</v>
      </c>
    </row>
    <row r="35" spans="1:14">
      <c r="A35" s="148"/>
      <c r="B35" s="25"/>
      <c r="C35" s="26" t="s">
        <v>51</v>
      </c>
      <c r="D35" s="26"/>
      <c r="E35" s="26"/>
      <c r="F35" s="27" t="s">
        <v>52</v>
      </c>
      <c r="G35" s="71">
        <v>60.7</v>
      </c>
      <c r="H35" s="72">
        <v>60.6</v>
      </c>
      <c r="I35" s="72">
        <v>59.5</v>
      </c>
      <c r="J35" s="59">
        <f t="shared" si="0"/>
        <v>-1.8151815181518176</v>
      </c>
      <c r="K35" s="71">
        <v>73.5</v>
      </c>
      <c r="L35" s="72">
        <v>75.7</v>
      </c>
      <c r="M35" s="72">
        <v>82.6</v>
      </c>
      <c r="N35" s="61">
        <f t="shared" si="1"/>
        <v>9.1149273447820232</v>
      </c>
    </row>
    <row r="36" spans="1:14">
      <c r="A36" s="148"/>
      <c r="B36" s="21"/>
      <c r="C36" s="2"/>
      <c r="D36" s="2" t="s">
        <v>53</v>
      </c>
      <c r="E36" s="2"/>
      <c r="F36" s="9" t="s">
        <v>52</v>
      </c>
      <c r="G36" s="65">
        <v>52</v>
      </c>
      <c r="H36" s="66">
        <v>52.8</v>
      </c>
      <c r="I36" s="66">
        <v>52.9</v>
      </c>
      <c r="J36" s="50">
        <f t="shared" si="0"/>
        <v>0.18939393939394208</v>
      </c>
      <c r="K36" s="65">
        <v>56.9</v>
      </c>
      <c r="L36" s="66">
        <v>61.1</v>
      </c>
      <c r="M36" s="66">
        <v>72.2</v>
      </c>
      <c r="N36" s="57">
        <f t="shared" si="1"/>
        <v>18.166939443535188</v>
      </c>
    </row>
    <row r="37" spans="1:14">
      <c r="A37" s="148"/>
      <c r="B37" s="21"/>
      <c r="C37" s="2"/>
      <c r="D37" s="2" t="s">
        <v>54</v>
      </c>
      <c r="E37" s="2"/>
      <c r="F37" s="9" t="s">
        <v>52</v>
      </c>
      <c r="G37" s="65">
        <v>4</v>
      </c>
      <c r="H37" s="66">
        <v>4.0999999999999996</v>
      </c>
      <c r="I37" s="66">
        <v>2.8</v>
      </c>
      <c r="J37" s="50">
        <f t="shared" si="0"/>
        <v>-31.707317073170728</v>
      </c>
      <c r="K37" s="65">
        <v>12.4</v>
      </c>
      <c r="L37" s="66">
        <v>10.6</v>
      </c>
      <c r="M37" s="66">
        <v>7.6</v>
      </c>
      <c r="N37" s="57">
        <f t="shared" si="1"/>
        <v>-28.301886792452834</v>
      </c>
    </row>
    <row r="38" spans="1:14">
      <c r="A38" s="148"/>
      <c r="B38" s="21"/>
      <c r="C38" s="2"/>
      <c r="D38" s="2" t="s">
        <v>26</v>
      </c>
      <c r="E38" s="2" t="s">
        <v>55</v>
      </c>
      <c r="F38" s="9" t="s">
        <v>52</v>
      </c>
      <c r="G38" s="65">
        <v>3.5</v>
      </c>
      <c r="H38" s="66">
        <v>3.9</v>
      </c>
      <c r="I38" s="66">
        <v>2.5</v>
      </c>
      <c r="J38" s="50">
        <f t="shared" si="0"/>
        <v>-35.897435897435898</v>
      </c>
      <c r="K38" s="65">
        <v>11.7</v>
      </c>
      <c r="L38" s="66">
        <v>10</v>
      </c>
      <c r="M38" s="66">
        <v>7.4</v>
      </c>
      <c r="N38" s="57">
        <f t="shared" si="1"/>
        <v>-25.999999999999996</v>
      </c>
    </row>
    <row r="39" spans="1:14">
      <c r="A39" s="148"/>
      <c r="B39" s="21"/>
      <c r="C39" s="2"/>
      <c r="D39" s="2" t="s">
        <v>56</v>
      </c>
      <c r="E39" s="2"/>
      <c r="F39" s="9" t="s">
        <v>52</v>
      </c>
      <c r="G39" s="65">
        <v>3.2</v>
      </c>
      <c r="H39" s="66">
        <v>2.2999999999999998</v>
      </c>
      <c r="I39" s="66">
        <v>2.6</v>
      </c>
      <c r="J39" s="50">
        <f t="shared" si="0"/>
        <v>13.043478260869577</v>
      </c>
      <c r="K39" s="65">
        <v>2.2000000000000002</v>
      </c>
      <c r="L39" s="66">
        <v>1.8</v>
      </c>
      <c r="M39" s="66">
        <v>0.7</v>
      </c>
      <c r="N39" s="57">
        <f t="shared" si="1"/>
        <v>-61.111111111111114</v>
      </c>
    </row>
    <row r="40" spans="1:14">
      <c r="A40" s="148"/>
      <c r="B40" s="21"/>
      <c r="C40" s="2" t="s">
        <v>57</v>
      </c>
      <c r="D40" s="2"/>
      <c r="E40" s="2"/>
      <c r="F40" s="9" t="s">
        <v>58</v>
      </c>
      <c r="G40" s="65">
        <v>24.5</v>
      </c>
      <c r="H40" s="66">
        <v>26.7</v>
      </c>
      <c r="I40" s="66">
        <v>28.6</v>
      </c>
      <c r="J40" s="50">
        <f t="shared" si="0"/>
        <v>7.1161048689138662</v>
      </c>
      <c r="K40" s="65">
        <v>21.3</v>
      </c>
      <c r="L40" s="66">
        <v>23.8</v>
      </c>
      <c r="M40" s="66">
        <v>44.6</v>
      </c>
      <c r="N40" s="57">
        <f t="shared" si="1"/>
        <v>87.394957983193279</v>
      </c>
    </row>
    <row r="41" spans="1:14">
      <c r="A41" s="153"/>
      <c r="B41" s="73"/>
      <c r="C41" s="29" t="s">
        <v>59</v>
      </c>
      <c r="D41" s="29"/>
      <c r="E41" s="29"/>
      <c r="F41" s="30" t="s">
        <v>60</v>
      </c>
      <c r="G41" s="67">
        <v>0.8</v>
      </c>
      <c r="H41" s="68">
        <v>0.8</v>
      </c>
      <c r="I41" s="68">
        <v>0.8</v>
      </c>
      <c r="J41" s="50">
        <f t="shared" si="0"/>
        <v>0</v>
      </c>
      <c r="K41" s="67">
        <v>1.1000000000000001</v>
      </c>
      <c r="L41" s="68">
        <v>1.1000000000000001</v>
      </c>
      <c r="M41" s="68">
        <v>1.2</v>
      </c>
      <c r="N41" s="70">
        <f t="shared" si="1"/>
        <v>9.0909090909090793</v>
      </c>
    </row>
    <row r="42" spans="1:14">
      <c r="A42" s="152" t="s">
        <v>61</v>
      </c>
      <c r="B42" s="16"/>
      <c r="C42" s="17" t="s">
        <v>62</v>
      </c>
      <c r="D42" s="17"/>
      <c r="E42" s="17"/>
      <c r="F42" s="6" t="s">
        <v>63</v>
      </c>
      <c r="G42" s="74">
        <v>26</v>
      </c>
      <c r="H42" s="75">
        <v>31.4</v>
      </c>
      <c r="I42" s="75">
        <v>31.2</v>
      </c>
      <c r="J42" s="46">
        <f t="shared" si="0"/>
        <v>-0.63694267515923342</v>
      </c>
      <c r="K42" s="74">
        <v>51.1</v>
      </c>
      <c r="L42" s="75">
        <v>60.6</v>
      </c>
      <c r="M42" s="75">
        <v>62</v>
      </c>
      <c r="N42" s="56">
        <f t="shared" si="1"/>
        <v>2.310231023102308</v>
      </c>
    </row>
    <row r="43" spans="1:14">
      <c r="A43" s="148"/>
      <c r="B43" s="21"/>
      <c r="C43" s="2" t="s">
        <v>170</v>
      </c>
      <c r="D43" s="2"/>
      <c r="E43" s="2"/>
      <c r="F43" s="9" t="s">
        <v>63</v>
      </c>
      <c r="G43" s="65">
        <v>28.2</v>
      </c>
      <c r="H43" s="66">
        <v>32.6</v>
      </c>
      <c r="I43" s="66">
        <v>33.6</v>
      </c>
      <c r="J43" s="50">
        <f t="shared" si="0"/>
        <v>3.0674846625766872</v>
      </c>
      <c r="K43" s="65">
        <v>56.1</v>
      </c>
      <c r="L43" s="66">
        <v>64.7</v>
      </c>
      <c r="M43" s="66">
        <v>68.7</v>
      </c>
      <c r="N43" s="57">
        <f t="shared" si="1"/>
        <v>6.182380216383307</v>
      </c>
    </row>
    <row r="44" spans="1:14">
      <c r="A44" s="148"/>
      <c r="B44" s="21"/>
      <c r="C44" s="2"/>
      <c r="D44" s="2" t="s">
        <v>44</v>
      </c>
      <c r="E44" s="2"/>
      <c r="F44" s="9" t="s">
        <v>63</v>
      </c>
      <c r="G44" s="65">
        <v>27.7</v>
      </c>
      <c r="H44" s="66">
        <v>33</v>
      </c>
      <c r="I44" s="66">
        <v>32.200000000000003</v>
      </c>
      <c r="J44" s="50">
        <f t="shared" si="0"/>
        <v>-2.4242424242424154</v>
      </c>
      <c r="K44" s="65">
        <v>52.6</v>
      </c>
      <c r="L44" s="66">
        <v>61</v>
      </c>
      <c r="M44" s="66">
        <v>60.5</v>
      </c>
      <c r="N44" s="57">
        <f t="shared" si="1"/>
        <v>-0.81967213114754101</v>
      </c>
    </row>
    <row r="45" spans="1:14">
      <c r="A45" s="148"/>
      <c r="B45" s="21"/>
      <c r="C45" s="2" t="s">
        <v>64</v>
      </c>
      <c r="D45" s="2"/>
      <c r="E45" s="2"/>
      <c r="F45" s="9" t="s">
        <v>63</v>
      </c>
      <c r="G45" s="65">
        <v>16.2</v>
      </c>
      <c r="H45" s="66">
        <v>14.8</v>
      </c>
      <c r="I45" s="66">
        <v>20.3</v>
      </c>
      <c r="J45" s="50">
        <f t="shared" si="0"/>
        <v>37.162162162162161</v>
      </c>
      <c r="K45" s="65">
        <v>26.9</v>
      </c>
      <c r="L45" s="66">
        <v>32.9</v>
      </c>
      <c r="M45" s="66">
        <v>34.700000000000003</v>
      </c>
      <c r="N45" s="57">
        <f t="shared" si="1"/>
        <v>5.4711246200608032</v>
      </c>
    </row>
    <row r="46" spans="1:14">
      <c r="A46" s="148"/>
      <c r="B46" s="21"/>
      <c r="C46" s="2" t="s">
        <v>46</v>
      </c>
      <c r="D46" s="2"/>
      <c r="E46" s="2"/>
      <c r="F46" s="9" t="s">
        <v>63</v>
      </c>
      <c r="G46" s="65">
        <v>237</v>
      </c>
      <c r="H46" s="66">
        <v>251.3</v>
      </c>
      <c r="I46" s="66">
        <v>234.4</v>
      </c>
      <c r="J46" s="50">
        <f t="shared" si="0"/>
        <v>-6.7250298448070058</v>
      </c>
      <c r="K46" s="65">
        <v>361.6</v>
      </c>
      <c r="L46" s="66">
        <v>388.4</v>
      </c>
      <c r="M46" s="66">
        <v>375.7</v>
      </c>
      <c r="N46" s="57">
        <f t="shared" si="1"/>
        <v>-3.2698249227600384</v>
      </c>
    </row>
    <row r="47" spans="1:14">
      <c r="A47" s="148"/>
      <c r="B47" s="18"/>
      <c r="C47" s="19" t="s">
        <v>47</v>
      </c>
      <c r="D47" s="19"/>
      <c r="E47" s="19"/>
      <c r="F47" s="22" t="s">
        <v>63</v>
      </c>
      <c r="G47" s="76">
        <v>651</v>
      </c>
      <c r="H47" s="77">
        <v>589.70000000000005</v>
      </c>
      <c r="I47" s="77">
        <v>651.1</v>
      </c>
      <c r="J47" s="62">
        <f t="shared" si="0"/>
        <v>10.412073935899604</v>
      </c>
      <c r="K47" s="76">
        <v>617.4</v>
      </c>
      <c r="L47" s="77">
        <v>691.7</v>
      </c>
      <c r="M47" s="77">
        <v>678.6</v>
      </c>
      <c r="N47" s="64">
        <f t="shared" si="1"/>
        <v>-1.8938846320659277</v>
      </c>
    </row>
    <row r="48" spans="1:14">
      <c r="A48" s="148"/>
      <c r="B48" s="21"/>
      <c r="C48" s="2" t="s">
        <v>65</v>
      </c>
      <c r="D48" s="2"/>
      <c r="E48" s="2"/>
      <c r="F48" s="9" t="s">
        <v>66</v>
      </c>
      <c r="G48" s="50">
        <v>6372.3</v>
      </c>
      <c r="H48" s="51">
        <v>6664</v>
      </c>
      <c r="I48" s="51">
        <v>6442.8</v>
      </c>
      <c r="J48" s="50">
        <f t="shared" si="0"/>
        <v>-3.3193277310924341</v>
      </c>
      <c r="K48" s="50">
        <v>7397.9</v>
      </c>
      <c r="L48" s="51">
        <v>7854.2</v>
      </c>
      <c r="M48" s="51">
        <v>7316.3</v>
      </c>
      <c r="N48" s="57">
        <f t="shared" si="1"/>
        <v>-6.8485650989279581</v>
      </c>
    </row>
    <row r="49" spans="1:14">
      <c r="A49" s="148"/>
      <c r="B49" s="21"/>
      <c r="C49" s="2" t="s">
        <v>67</v>
      </c>
      <c r="D49" s="2"/>
      <c r="E49" s="2"/>
      <c r="F49" s="9" t="s">
        <v>68</v>
      </c>
      <c r="G49" s="65">
        <v>11.5</v>
      </c>
      <c r="H49" s="66">
        <v>14.1</v>
      </c>
      <c r="I49" s="66">
        <v>12.6</v>
      </c>
      <c r="J49" s="64">
        <f t="shared" si="0"/>
        <v>-10.638297872340427</v>
      </c>
      <c r="K49" s="65">
        <v>8.3000000000000007</v>
      </c>
      <c r="L49" s="66">
        <v>7.1</v>
      </c>
      <c r="M49" s="66">
        <v>11</v>
      </c>
      <c r="N49" s="57">
        <f t="shared" si="1"/>
        <v>54.929577464788743</v>
      </c>
    </row>
    <row r="50" spans="1:14">
      <c r="A50" s="148"/>
      <c r="B50" s="25"/>
      <c r="C50" s="26" t="s">
        <v>43</v>
      </c>
      <c r="D50" s="26"/>
      <c r="E50" s="26"/>
      <c r="F50" s="27" t="s">
        <v>69</v>
      </c>
      <c r="G50" s="71">
        <v>41.1</v>
      </c>
      <c r="H50" s="72">
        <v>37</v>
      </c>
      <c r="I50" s="72">
        <v>37.5</v>
      </c>
      <c r="J50" s="50">
        <f t="shared" si="0"/>
        <v>1.3513513513513513</v>
      </c>
      <c r="K50" s="71">
        <v>17.8</v>
      </c>
      <c r="L50" s="72">
        <v>16.7</v>
      </c>
      <c r="M50" s="72">
        <v>17.5</v>
      </c>
      <c r="N50" s="61">
        <f t="shared" si="1"/>
        <v>4.7904191616766507</v>
      </c>
    </row>
    <row r="51" spans="1:14">
      <c r="A51" s="148"/>
      <c r="B51" s="21"/>
      <c r="C51" s="2" t="s">
        <v>44</v>
      </c>
      <c r="D51" s="2"/>
      <c r="E51" s="2"/>
      <c r="F51" s="9" t="s">
        <v>69</v>
      </c>
      <c r="G51" s="65">
        <v>31.3</v>
      </c>
      <c r="H51" s="66">
        <v>29.7</v>
      </c>
      <c r="I51" s="66">
        <v>26.3</v>
      </c>
      <c r="J51" s="50">
        <f t="shared" si="0"/>
        <v>-11.447811447811445</v>
      </c>
      <c r="K51" s="65">
        <v>16.2</v>
      </c>
      <c r="L51" s="66">
        <v>15.8</v>
      </c>
      <c r="M51" s="66">
        <v>15.3</v>
      </c>
      <c r="N51" s="57">
        <f t="shared" si="1"/>
        <v>-3.1645569620253164</v>
      </c>
    </row>
    <row r="52" spans="1:14">
      <c r="A52" s="148"/>
      <c r="B52" s="21"/>
      <c r="C52" s="2" t="s">
        <v>64</v>
      </c>
      <c r="D52" s="2"/>
      <c r="E52" s="2"/>
      <c r="F52" s="9" t="s">
        <v>69</v>
      </c>
      <c r="G52" s="65">
        <v>50.8</v>
      </c>
      <c r="H52" s="66">
        <v>60.5</v>
      </c>
      <c r="I52" s="66">
        <v>83.3</v>
      </c>
      <c r="J52" s="50">
        <f t="shared" si="0"/>
        <v>37.685950413223139</v>
      </c>
      <c r="K52" s="65">
        <v>37.1</v>
      </c>
      <c r="L52" s="66">
        <v>38</v>
      </c>
      <c r="M52" s="66">
        <v>39.6</v>
      </c>
      <c r="N52" s="57">
        <f t="shared" si="1"/>
        <v>4.2105263157894779</v>
      </c>
    </row>
    <row r="53" spans="1:14">
      <c r="A53" s="148"/>
      <c r="B53" s="21"/>
      <c r="C53" s="2" t="s">
        <v>46</v>
      </c>
      <c r="D53" s="2"/>
      <c r="E53" s="2"/>
      <c r="F53" s="9" t="s">
        <v>69</v>
      </c>
      <c r="G53" s="65">
        <v>45</v>
      </c>
      <c r="H53" s="66">
        <v>50.6</v>
      </c>
      <c r="I53" s="66">
        <v>42.4</v>
      </c>
      <c r="J53" s="50">
        <f t="shared" si="0"/>
        <v>-16.205533596837949</v>
      </c>
      <c r="K53" s="65">
        <v>17.600000000000001</v>
      </c>
      <c r="L53" s="66">
        <v>16.3</v>
      </c>
      <c r="M53" s="66">
        <v>12.2</v>
      </c>
      <c r="N53" s="57">
        <f t="shared" si="1"/>
        <v>-25.153374233128844</v>
      </c>
    </row>
    <row r="54" spans="1:14">
      <c r="A54" s="148"/>
      <c r="B54" s="21"/>
      <c r="C54" s="2" t="s">
        <v>47</v>
      </c>
      <c r="D54" s="2"/>
      <c r="E54" s="2"/>
      <c r="F54" s="9" t="s">
        <v>69</v>
      </c>
      <c r="G54" s="65">
        <v>10.1</v>
      </c>
      <c r="H54" s="66">
        <v>10.4</v>
      </c>
      <c r="I54" s="66">
        <v>10.5</v>
      </c>
      <c r="J54" s="50">
        <f t="shared" si="0"/>
        <v>0.96153846153845812</v>
      </c>
      <c r="K54" s="65">
        <v>2.7</v>
      </c>
      <c r="L54" s="66">
        <v>2.7</v>
      </c>
      <c r="M54" s="66">
        <v>3</v>
      </c>
      <c r="N54" s="57">
        <f t="shared" si="1"/>
        <v>11.111111111111105</v>
      </c>
    </row>
    <row r="55" spans="1:14">
      <c r="A55" s="153"/>
      <c r="B55" s="28"/>
      <c r="C55" s="29" t="s">
        <v>70</v>
      </c>
      <c r="D55" s="29"/>
      <c r="E55" s="29"/>
      <c r="F55" s="30" t="s">
        <v>71</v>
      </c>
      <c r="G55" s="67">
        <v>48.9</v>
      </c>
      <c r="H55" s="68">
        <v>48.1</v>
      </c>
      <c r="I55" s="68">
        <v>49.9</v>
      </c>
      <c r="J55" s="69">
        <f t="shared" si="0"/>
        <v>3.7422037422037366</v>
      </c>
      <c r="K55" s="67">
        <v>35.700000000000003</v>
      </c>
      <c r="L55" s="68">
        <v>34.700000000000003</v>
      </c>
      <c r="M55" s="68">
        <v>34.5</v>
      </c>
      <c r="N55" s="70">
        <f t="shared" si="1"/>
        <v>-0.57636887608069987</v>
      </c>
    </row>
    <row r="56" spans="1:14">
      <c r="A56" s="152" t="s">
        <v>72</v>
      </c>
      <c r="B56" s="16"/>
      <c r="C56" s="17" t="s">
        <v>73</v>
      </c>
      <c r="D56" s="17"/>
      <c r="E56" s="17"/>
      <c r="F56" s="6" t="s">
        <v>34</v>
      </c>
      <c r="G56" s="136">
        <v>6301.4</v>
      </c>
      <c r="H56" s="137">
        <v>6392.3</v>
      </c>
      <c r="I56" s="137">
        <v>5865.6</v>
      </c>
      <c r="J56" s="136">
        <f t="shared" si="0"/>
        <v>-8.239600769676013</v>
      </c>
      <c r="K56" s="136">
        <v>6083.5</v>
      </c>
      <c r="L56" s="137">
        <v>6345.3</v>
      </c>
      <c r="M56" s="137">
        <v>6300</v>
      </c>
      <c r="N56" s="139">
        <f t="shared" si="1"/>
        <v>-0.71391423573353785</v>
      </c>
    </row>
    <row r="57" spans="1:14">
      <c r="A57" s="148"/>
      <c r="B57" s="21"/>
      <c r="C57" s="2" t="s">
        <v>26</v>
      </c>
      <c r="D57" s="2" t="s">
        <v>74</v>
      </c>
      <c r="E57" s="2"/>
      <c r="F57" s="9" t="s">
        <v>34</v>
      </c>
      <c r="G57" s="138">
        <v>11.2</v>
      </c>
      <c r="H57" s="140">
        <v>12.8</v>
      </c>
      <c r="I57" s="140">
        <v>11.3</v>
      </c>
      <c r="J57" s="138">
        <f t="shared" si="0"/>
        <v>-11.71875</v>
      </c>
      <c r="K57" s="138">
        <v>7.5</v>
      </c>
      <c r="L57" s="140">
        <v>7.7</v>
      </c>
      <c r="M57" s="140">
        <v>19.3</v>
      </c>
      <c r="N57" s="141">
        <f t="shared" si="1"/>
        <v>150.64935064935068</v>
      </c>
    </row>
    <row r="58" spans="1:14">
      <c r="A58" s="148"/>
      <c r="B58" s="21"/>
      <c r="C58" s="2"/>
      <c r="D58" s="2" t="s">
        <v>75</v>
      </c>
      <c r="E58" s="2"/>
      <c r="F58" s="9" t="s">
        <v>34</v>
      </c>
      <c r="G58" s="138">
        <v>3822.2</v>
      </c>
      <c r="H58" s="140">
        <v>3762.3</v>
      </c>
      <c r="I58" s="140">
        <v>3400.6</v>
      </c>
      <c r="J58" s="138">
        <f t="shared" si="0"/>
        <v>-9.6138000691066701</v>
      </c>
      <c r="K58" s="138">
        <v>4107.2</v>
      </c>
      <c r="L58" s="140">
        <v>4306.5</v>
      </c>
      <c r="M58" s="140">
        <v>3936.2</v>
      </c>
      <c r="N58" s="141">
        <f t="shared" si="1"/>
        <v>-8.5986299779403268</v>
      </c>
    </row>
    <row r="59" spans="1:14">
      <c r="A59" s="148"/>
      <c r="B59" s="21"/>
      <c r="C59" s="2"/>
      <c r="D59" s="2" t="s">
        <v>160</v>
      </c>
      <c r="E59" s="2"/>
      <c r="F59" s="9" t="s">
        <v>34</v>
      </c>
      <c r="G59" s="138">
        <v>983.6</v>
      </c>
      <c r="H59" s="140">
        <v>1051.8</v>
      </c>
      <c r="I59" s="140">
        <v>991.3</v>
      </c>
      <c r="J59" s="138">
        <f t="shared" si="0"/>
        <v>-5.7520441148507322</v>
      </c>
      <c r="K59" s="138">
        <v>719.4</v>
      </c>
      <c r="L59" s="140">
        <v>752</v>
      </c>
      <c r="M59" s="140">
        <v>858.5</v>
      </c>
      <c r="N59" s="141">
        <f t="shared" si="1"/>
        <v>14.162234042553191</v>
      </c>
    </row>
    <row r="60" spans="1:14">
      <c r="A60" s="148"/>
      <c r="B60" s="21"/>
      <c r="C60" s="2"/>
      <c r="D60" s="2" t="s">
        <v>77</v>
      </c>
      <c r="E60" s="2"/>
      <c r="F60" s="9" t="s">
        <v>34</v>
      </c>
      <c r="G60" s="138">
        <v>1101.2</v>
      </c>
      <c r="H60" s="140">
        <v>1228.0999999999999</v>
      </c>
      <c r="I60" s="140">
        <v>1141.7</v>
      </c>
      <c r="J60" s="138">
        <f t="shared" si="0"/>
        <v>-7.0352577151697631</v>
      </c>
      <c r="K60" s="138">
        <v>945.6</v>
      </c>
      <c r="L60" s="140">
        <v>977.7</v>
      </c>
      <c r="M60" s="140">
        <v>1094.8</v>
      </c>
      <c r="N60" s="141">
        <f t="shared" si="1"/>
        <v>11.977089086631882</v>
      </c>
    </row>
    <row r="61" spans="1:14">
      <c r="A61" s="148"/>
      <c r="B61" s="21"/>
      <c r="C61" s="2"/>
      <c r="D61" s="2" t="s">
        <v>78</v>
      </c>
      <c r="E61" s="2"/>
      <c r="F61" s="9" t="s">
        <v>34</v>
      </c>
      <c r="G61" s="138">
        <v>2.5</v>
      </c>
      <c r="H61" s="140">
        <v>1.4</v>
      </c>
      <c r="I61" s="140">
        <v>1</v>
      </c>
      <c r="J61" s="138">
        <f t="shared" si="0"/>
        <v>-28.571428571428566</v>
      </c>
      <c r="K61" s="138">
        <v>4.9000000000000004</v>
      </c>
      <c r="L61" s="140">
        <v>4.2</v>
      </c>
      <c r="M61" s="140">
        <v>3.1</v>
      </c>
      <c r="N61" s="141">
        <f t="shared" si="1"/>
        <v>-26.190476190476193</v>
      </c>
    </row>
    <row r="62" spans="1:14">
      <c r="A62" s="148"/>
      <c r="B62" s="21"/>
      <c r="C62" s="2"/>
      <c r="D62" s="2" t="s">
        <v>79</v>
      </c>
      <c r="E62" s="2"/>
      <c r="F62" s="9" t="s">
        <v>34</v>
      </c>
      <c r="G62" s="138">
        <v>49.4</v>
      </c>
      <c r="H62" s="140">
        <v>56.1</v>
      </c>
      <c r="I62" s="140">
        <v>49.9</v>
      </c>
      <c r="J62" s="138">
        <f t="shared" si="0"/>
        <v>-11.051693404634586</v>
      </c>
      <c r="K62" s="138">
        <v>97.5</v>
      </c>
      <c r="L62" s="140">
        <v>98.9</v>
      </c>
      <c r="M62" s="140">
        <v>144.4</v>
      </c>
      <c r="N62" s="141">
        <f t="shared" si="1"/>
        <v>46.006066734074828</v>
      </c>
    </row>
    <row r="63" spans="1:14">
      <c r="A63" s="148"/>
      <c r="B63" s="21"/>
      <c r="C63" s="2" t="s">
        <v>80</v>
      </c>
      <c r="D63" s="2"/>
      <c r="E63" s="2"/>
      <c r="F63" s="9" t="s">
        <v>34</v>
      </c>
      <c r="G63" s="138">
        <v>374.2</v>
      </c>
      <c r="H63" s="140">
        <v>385.3</v>
      </c>
      <c r="I63" s="140">
        <v>388.7</v>
      </c>
      <c r="J63" s="138">
        <f t="shared" si="0"/>
        <v>0.88242927588891173</v>
      </c>
      <c r="K63" s="138">
        <v>403.1</v>
      </c>
      <c r="L63" s="140">
        <v>420.2</v>
      </c>
      <c r="M63" s="140">
        <v>486.1</v>
      </c>
      <c r="N63" s="141">
        <f t="shared" si="1"/>
        <v>15.683008091385064</v>
      </c>
    </row>
    <row r="64" spans="1:14">
      <c r="A64" s="148"/>
      <c r="B64" s="21"/>
      <c r="C64" s="2" t="s">
        <v>81</v>
      </c>
      <c r="D64" s="2"/>
      <c r="E64" s="2"/>
      <c r="F64" s="9" t="s">
        <v>34</v>
      </c>
      <c r="G64" s="138">
        <v>932.3</v>
      </c>
      <c r="H64" s="140">
        <v>901.1</v>
      </c>
      <c r="I64" s="140">
        <v>883.7</v>
      </c>
      <c r="J64" s="138">
        <f t="shared" si="0"/>
        <v>-1.9309732549106622</v>
      </c>
      <c r="K64" s="138">
        <v>789.3</v>
      </c>
      <c r="L64" s="140">
        <v>802.4</v>
      </c>
      <c r="M64" s="140">
        <v>954.5</v>
      </c>
      <c r="N64" s="141">
        <f t="shared" si="1"/>
        <v>18.955633100697909</v>
      </c>
    </row>
    <row r="65" spans="1:14">
      <c r="A65" s="148"/>
      <c r="B65" s="18"/>
      <c r="C65" s="33" t="s">
        <v>26</v>
      </c>
      <c r="D65" s="19" t="s">
        <v>82</v>
      </c>
      <c r="E65" s="19"/>
      <c r="F65" s="22" t="s">
        <v>34</v>
      </c>
      <c r="G65" s="145">
        <v>667.3</v>
      </c>
      <c r="H65" s="146">
        <v>670.8</v>
      </c>
      <c r="I65" s="146">
        <v>649.29999999999995</v>
      </c>
      <c r="J65" s="145">
        <f t="shared" si="0"/>
        <v>-3.2051282051282057</v>
      </c>
      <c r="K65" s="145">
        <v>523.70000000000005</v>
      </c>
      <c r="L65" s="146">
        <v>530.1</v>
      </c>
      <c r="M65" s="146">
        <v>661</v>
      </c>
      <c r="N65" s="147">
        <f t="shared" si="1"/>
        <v>24.6934540652707</v>
      </c>
    </row>
    <row r="66" spans="1:14">
      <c r="A66" s="148"/>
      <c r="B66" s="21"/>
      <c r="C66" s="2" t="s">
        <v>83</v>
      </c>
      <c r="D66" s="2"/>
      <c r="E66" s="23"/>
      <c r="F66" s="9" t="s">
        <v>84</v>
      </c>
      <c r="G66" s="50">
        <v>959710.1</v>
      </c>
      <c r="H66" s="51">
        <v>954679.2</v>
      </c>
      <c r="I66" s="51">
        <v>996655.8</v>
      </c>
      <c r="J66" s="50">
        <f t="shared" si="0"/>
        <v>4.3969324983722382</v>
      </c>
      <c r="K66" s="50">
        <v>883834.8</v>
      </c>
      <c r="L66" s="51">
        <v>909552</v>
      </c>
      <c r="M66" s="51">
        <v>1057088.3999999999</v>
      </c>
      <c r="N66" s="57">
        <f t="shared" si="1"/>
        <v>16.220776821995873</v>
      </c>
    </row>
    <row r="67" spans="1:14">
      <c r="A67" s="148"/>
      <c r="B67" s="21"/>
      <c r="C67" s="2" t="s">
        <v>83</v>
      </c>
      <c r="D67" s="2"/>
      <c r="E67" s="23"/>
      <c r="F67" s="9" t="s">
        <v>34</v>
      </c>
      <c r="G67" s="50">
        <v>7672.1</v>
      </c>
      <c r="H67" s="51">
        <v>7723.5</v>
      </c>
      <c r="I67" s="51">
        <v>7172.3</v>
      </c>
      <c r="J67" s="50">
        <f t="shared" si="0"/>
        <v>-7.1366608402926106</v>
      </c>
      <c r="K67" s="50">
        <v>7330.4</v>
      </c>
      <c r="L67" s="51">
        <v>7618.6</v>
      </c>
      <c r="M67" s="51">
        <v>7800.7</v>
      </c>
      <c r="N67" s="57">
        <f t="shared" si="1"/>
        <v>2.3902029244218026</v>
      </c>
    </row>
    <row r="68" spans="1:14">
      <c r="A68" s="148"/>
      <c r="B68" s="25"/>
      <c r="C68" s="26" t="s">
        <v>85</v>
      </c>
      <c r="D68" s="26"/>
      <c r="E68" s="26"/>
      <c r="F68" s="27" t="s">
        <v>34</v>
      </c>
      <c r="G68" s="59">
        <v>5030.7</v>
      </c>
      <c r="H68" s="60">
        <v>5042.2</v>
      </c>
      <c r="I68" s="60">
        <v>4515.3</v>
      </c>
      <c r="J68" s="59">
        <f t="shared" si="0"/>
        <v>-10.449803657133783</v>
      </c>
      <c r="K68" s="59">
        <v>5219.2</v>
      </c>
      <c r="L68" s="60">
        <v>5579</v>
      </c>
      <c r="M68" s="60">
        <v>5279.6</v>
      </c>
      <c r="N68" s="61">
        <f t="shared" si="1"/>
        <v>-5.3665531457250335</v>
      </c>
    </row>
    <row r="69" spans="1:14">
      <c r="A69" s="148"/>
      <c r="B69" s="21"/>
      <c r="C69" s="2" t="s">
        <v>86</v>
      </c>
      <c r="D69" s="2"/>
      <c r="E69" s="2"/>
      <c r="F69" s="9" t="s">
        <v>34</v>
      </c>
      <c r="G69" s="50">
        <v>152.1</v>
      </c>
      <c r="H69" s="51">
        <v>174.8</v>
      </c>
      <c r="I69" s="51">
        <v>187.2</v>
      </c>
      <c r="J69" s="50">
        <f t="shared" si="0"/>
        <v>7.0938215102974693</v>
      </c>
      <c r="K69" s="50">
        <v>118.3</v>
      </c>
      <c r="L69" s="51">
        <v>115.6</v>
      </c>
      <c r="M69" s="51">
        <v>138.19999999999999</v>
      </c>
      <c r="N69" s="57">
        <f t="shared" si="1"/>
        <v>19.550173010380618</v>
      </c>
    </row>
    <row r="70" spans="1:14">
      <c r="A70" s="148"/>
      <c r="B70" s="21"/>
      <c r="C70" s="2" t="s">
        <v>87</v>
      </c>
      <c r="D70" s="2"/>
      <c r="E70" s="2"/>
      <c r="F70" s="9" t="s">
        <v>34</v>
      </c>
      <c r="G70" s="50">
        <v>2386.6999999999998</v>
      </c>
      <c r="H70" s="51">
        <v>2421.8000000000002</v>
      </c>
      <c r="I70" s="51">
        <v>2357.1</v>
      </c>
      <c r="J70" s="50">
        <f t="shared" si="0"/>
        <v>-2.6715666033528893</v>
      </c>
      <c r="K70" s="50">
        <v>1871.4</v>
      </c>
      <c r="L70" s="51">
        <v>1810.3</v>
      </c>
      <c r="M70" s="51">
        <v>2243.5</v>
      </c>
      <c r="N70" s="57">
        <f t="shared" si="1"/>
        <v>23.929735402971886</v>
      </c>
    </row>
    <row r="71" spans="1:14">
      <c r="A71" s="153"/>
      <c r="B71" s="28"/>
      <c r="C71" s="29" t="s">
        <v>26</v>
      </c>
      <c r="D71" s="29" t="s">
        <v>88</v>
      </c>
      <c r="E71" s="29"/>
      <c r="F71" s="30" t="s">
        <v>34</v>
      </c>
      <c r="G71" s="69">
        <v>1946.6</v>
      </c>
      <c r="H71" s="78">
        <v>2039.4</v>
      </c>
      <c r="I71" s="78">
        <v>1982.5</v>
      </c>
      <c r="J71" s="69">
        <f t="shared" si="0"/>
        <v>-2.7900362851819205</v>
      </c>
      <c r="K71" s="69">
        <v>1501.8</v>
      </c>
      <c r="L71" s="78">
        <v>1471.4</v>
      </c>
      <c r="M71" s="78">
        <v>1848.1</v>
      </c>
      <c r="N71" s="70">
        <f t="shared" si="1"/>
        <v>25.601467989669686</v>
      </c>
    </row>
    <row r="72" spans="1:14">
      <c r="A72" s="148" t="s">
        <v>89</v>
      </c>
      <c r="B72" s="21"/>
      <c r="C72" s="2" t="s">
        <v>90</v>
      </c>
      <c r="D72" s="2"/>
      <c r="E72" s="2"/>
      <c r="F72" s="9" t="s">
        <v>24</v>
      </c>
      <c r="G72" s="50">
        <v>60823.5</v>
      </c>
      <c r="H72" s="51">
        <v>60015</v>
      </c>
      <c r="I72" s="51">
        <v>68030.3</v>
      </c>
      <c r="J72" s="50">
        <f t="shared" si="0"/>
        <v>13.355494459718408</v>
      </c>
      <c r="K72" s="50">
        <v>45592.6</v>
      </c>
      <c r="L72" s="51">
        <v>47948.9</v>
      </c>
      <c r="M72" s="51">
        <v>63810.1</v>
      </c>
      <c r="N72" s="57">
        <f t="shared" si="1"/>
        <v>33.079382425874208</v>
      </c>
    </row>
    <row r="73" spans="1:14">
      <c r="A73" s="148"/>
      <c r="B73" s="21"/>
      <c r="C73" s="2" t="s">
        <v>90</v>
      </c>
      <c r="D73" s="2"/>
      <c r="E73" s="2"/>
      <c r="F73" s="9" t="s">
        <v>34</v>
      </c>
      <c r="G73" s="50">
        <v>486.2</v>
      </c>
      <c r="H73" s="51">
        <v>485.5</v>
      </c>
      <c r="I73" s="51">
        <v>489.6</v>
      </c>
      <c r="J73" s="50">
        <f t="shared" ref="J73:J132" si="2">100/H73*(I73-H73)</f>
        <v>0.84449021627188936</v>
      </c>
      <c r="K73" s="50">
        <v>378.1</v>
      </c>
      <c r="L73" s="51">
        <v>401.6</v>
      </c>
      <c r="M73" s="51">
        <v>470.9</v>
      </c>
      <c r="N73" s="57">
        <f t="shared" ref="N73:N132" si="3">100/L73*(M73-L73)</f>
        <v>17.255976095617516</v>
      </c>
    </row>
    <row r="74" spans="1:14">
      <c r="A74" s="148"/>
      <c r="B74" s="21"/>
      <c r="C74" s="2" t="s">
        <v>26</v>
      </c>
      <c r="D74" s="2" t="s">
        <v>73</v>
      </c>
      <c r="E74" s="2"/>
      <c r="F74" s="9" t="s">
        <v>34</v>
      </c>
      <c r="G74" s="50">
        <v>485.7</v>
      </c>
      <c r="H74" s="51">
        <v>504.2</v>
      </c>
      <c r="I74" s="51">
        <v>488.6</v>
      </c>
      <c r="J74" s="50">
        <f t="shared" si="2"/>
        <v>-3.0940103133677042</v>
      </c>
      <c r="K74" s="50">
        <v>391.7</v>
      </c>
      <c r="L74" s="51">
        <v>417.6</v>
      </c>
      <c r="M74" s="51">
        <v>482.8</v>
      </c>
      <c r="N74" s="57">
        <f t="shared" si="3"/>
        <v>15.613026819923368</v>
      </c>
    </row>
    <row r="75" spans="1:14">
      <c r="A75" s="148"/>
      <c r="B75" s="21"/>
      <c r="C75" s="2"/>
      <c r="D75" s="2" t="s">
        <v>26</v>
      </c>
      <c r="E75" s="2" t="s">
        <v>75</v>
      </c>
      <c r="F75" s="9" t="s">
        <v>34</v>
      </c>
      <c r="G75" s="50">
        <v>33.4</v>
      </c>
      <c r="H75" s="51">
        <v>65.900000000000006</v>
      </c>
      <c r="I75" s="51">
        <v>52.6</v>
      </c>
      <c r="J75" s="50">
        <f t="shared" si="2"/>
        <v>-20.182094081942342</v>
      </c>
      <c r="K75" s="50">
        <v>48.3</v>
      </c>
      <c r="L75" s="51">
        <v>57.4</v>
      </c>
      <c r="M75" s="51">
        <v>66.400000000000006</v>
      </c>
      <c r="N75" s="57">
        <f t="shared" si="3"/>
        <v>15.679442508710816</v>
      </c>
    </row>
    <row r="76" spans="1:14">
      <c r="A76" s="148"/>
      <c r="B76" s="21"/>
      <c r="C76" s="2"/>
      <c r="D76" s="2"/>
      <c r="E76" s="2" t="s">
        <v>176</v>
      </c>
      <c r="F76" s="9" t="s">
        <v>34</v>
      </c>
      <c r="G76" s="50">
        <v>27.4</v>
      </c>
      <c r="H76" s="51">
        <v>28</v>
      </c>
      <c r="I76" s="51">
        <v>37.700000000000003</v>
      </c>
      <c r="J76" s="50">
        <f t="shared" si="2"/>
        <v>34.642857142857153</v>
      </c>
      <c r="K76" s="50">
        <v>20.6</v>
      </c>
      <c r="L76" s="51">
        <v>18.5</v>
      </c>
      <c r="M76" s="51">
        <v>25.3</v>
      </c>
      <c r="N76" s="57">
        <f t="shared" si="3"/>
        <v>36.756756756756758</v>
      </c>
    </row>
    <row r="77" spans="1:14">
      <c r="A77" s="148"/>
      <c r="B77" s="21"/>
      <c r="C77" s="2"/>
      <c r="D77" s="2"/>
      <c r="E77" s="2" t="s">
        <v>77</v>
      </c>
      <c r="F77" s="9" t="s">
        <v>34</v>
      </c>
      <c r="G77" s="50">
        <v>240</v>
      </c>
      <c r="H77" s="51">
        <v>274.2</v>
      </c>
      <c r="I77" s="51">
        <v>236</v>
      </c>
      <c r="J77" s="50">
        <f t="shared" si="2"/>
        <v>-13.931436907366882</v>
      </c>
      <c r="K77" s="50">
        <v>203.1</v>
      </c>
      <c r="L77" s="51">
        <v>219</v>
      </c>
      <c r="M77" s="51">
        <v>224.5</v>
      </c>
      <c r="N77" s="57">
        <f t="shared" si="3"/>
        <v>2.5114155251141552</v>
      </c>
    </row>
    <row r="78" spans="1:14">
      <c r="A78" s="148"/>
      <c r="B78" s="32"/>
      <c r="C78" s="19"/>
      <c r="D78" s="19" t="s">
        <v>80</v>
      </c>
      <c r="E78" s="19"/>
      <c r="F78" s="22" t="s">
        <v>34</v>
      </c>
      <c r="G78" s="62">
        <v>-9.1999999999999993</v>
      </c>
      <c r="H78" s="63">
        <v>-13</v>
      </c>
      <c r="I78" s="63">
        <v>-8.3000000000000007</v>
      </c>
      <c r="J78" s="62">
        <f t="shared" si="2"/>
        <v>-36.153846153846146</v>
      </c>
      <c r="K78" s="62">
        <v>-8.1999999999999993</v>
      </c>
      <c r="L78" s="63">
        <v>-10.7</v>
      </c>
      <c r="M78" s="63">
        <v>-17.899999999999999</v>
      </c>
      <c r="N78" s="64">
        <f t="shared" si="3"/>
        <v>67.289719626168221</v>
      </c>
    </row>
    <row r="79" spans="1:14">
      <c r="A79" s="148"/>
      <c r="B79" s="21"/>
      <c r="C79" s="2" t="s">
        <v>92</v>
      </c>
      <c r="D79" s="2"/>
      <c r="E79" s="2"/>
      <c r="F79" s="9" t="s">
        <v>24</v>
      </c>
      <c r="G79" s="50">
        <v>18863.8</v>
      </c>
      <c r="H79" s="51">
        <v>12155.4</v>
      </c>
      <c r="I79" s="51">
        <v>16550.2</v>
      </c>
      <c r="J79" s="50">
        <f t="shared" si="2"/>
        <v>36.155124471428351</v>
      </c>
      <c r="K79" s="50">
        <v>6667.1</v>
      </c>
      <c r="L79" s="51">
        <v>7010.1</v>
      </c>
      <c r="M79" s="51">
        <v>14469.2</v>
      </c>
      <c r="N79" s="57">
        <f t="shared" si="3"/>
        <v>106.40504415058274</v>
      </c>
    </row>
    <row r="80" spans="1:14">
      <c r="A80" s="148"/>
      <c r="B80" s="21"/>
      <c r="C80" s="2" t="s">
        <v>92</v>
      </c>
      <c r="D80" s="2"/>
      <c r="E80" s="2"/>
      <c r="F80" s="9" t="s">
        <v>34</v>
      </c>
      <c r="G80" s="50">
        <v>150.80000000000001</v>
      </c>
      <c r="H80" s="51">
        <v>98.3</v>
      </c>
      <c r="I80" s="51">
        <v>119.1</v>
      </c>
      <c r="J80" s="50">
        <f t="shared" si="2"/>
        <v>21.159715157680569</v>
      </c>
      <c r="K80" s="50">
        <v>55.3</v>
      </c>
      <c r="L80" s="51">
        <v>58.7</v>
      </c>
      <c r="M80" s="51">
        <v>106.8</v>
      </c>
      <c r="N80" s="57">
        <f t="shared" si="3"/>
        <v>81.942078364565575</v>
      </c>
    </row>
    <row r="81" spans="1:14">
      <c r="A81" s="148"/>
      <c r="B81" s="23"/>
      <c r="C81" s="2" t="s">
        <v>93</v>
      </c>
      <c r="D81" s="2"/>
      <c r="E81" s="2"/>
      <c r="F81" s="79" t="s">
        <v>94</v>
      </c>
      <c r="G81" s="50">
        <v>2.2999999999999998</v>
      </c>
      <c r="H81" s="51">
        <v>-0.7</v>
      </c>
      <c r="I81" s="51">
        <v>0</v>
      </c>
      <c r="J81" s="50">
        <f t="shared" si="2"/>
        <v>-100</v>
      </c>
      <c r="K81" s="50">
        <v>0</v>
      </c>
      <c r="L81" s="51">
        <v>0.3</v>
      </c>
      <c r="M81" s="51">
        <v>0</v>
      </c>
      <c r="N81" s="57">
        <f t="shared" si="3"/>
        <v>-100.00000000000001</v>
      </c>
    </row>
    <row r="82" spans="1:14">
      <c r="A82" s="148"/>
      <c r="B82" s="25"/>
      <c r="C82" s="26" t="s">
        <v>95</v>
      </c>
      <c r="D82" s="26"/>
      <c r="E82" s="26"/>
      <c r="F82" s="27" t="s">
        <v>34</v>
      </c>
      <c r="G82" s="59">
        <v>19.7</v>
      </c>
      <c r="H82" s="60">
        <v>7.7</v>
      </c>
      <c r="I82" s="60">
        <v>33</v>
      </c>
      <c r="J82" s="59">
        <f t="shared" si="2"/>
        <v>328.57142857142856</v>
      </c>
      <c r="K82" s="59">
        <v>40.799999999999997</v>
      </c>
      <c r="L82" s="60">
        <v>-5</v>
      </c>
      <c r="M82" s="60">
        <v>44.1</v>
      </c>
      <c r="N82" s="61">
        <f t="shared" si="3"/>
        <v>-982</v>
      </c>
    </row>
    <row r="83" spans="1:14">
      <c r="A83" s="148"/>
      <c r="B83" s="21"/>
      <c r="C83" s="2" t="s">
        <v>96</v>
      </c>
      <c r="D83" s="2"/>
      <c r="E83" s="2"/>
      <c r="F83" s="9" t="s">
        <v>34</v>
      </c>
      <c r="G83" s="50">
        <v>1719.4</v>
      </c>
      <c r="H83" s="51">
        <v>1751</v>
      </c>
      <c r="I83" s="51">
        <v>1707.8</v>
      </c>
      <c r="J83" s="50">
        <f t="shared" si="2"/>
        <v>-2.4671616219303281</v>
      </c>
      <c r="K83" s="50">
        <v>1347.7</v>
      </c>
      <c r="L83" s="51">
        <v>1280.2</v>
      </c>
      <c r="M83" s="51">
        <v>1582.6</v>
      </c>
      <c r="N83" s="57">
        <f t="shared" si="3"/>
        <v>23.621309170442107</v>
      </c>
    </row>
    <row r="84" spans="1:14">
      <c r="A84" s="148"/>
      <c r="B84" s="21"/>
      <c r="C84" s="2" t="s">
        <v>97</v>
      </c>
      <c r="D84" s="2"/>
      <c r="E84" s="2"/>
      <c r="F84" s="9" t="s">
        <v>34</v>
      </c>
      <c r="G84" s="50">
        <v>67.5</v>
      </c>
      <c r="H84" s="51">
        <v>12.9</v>
      </c>
      <c r="I84" s="51">
        <v>-42.2</v>
      </c>
      <c r="J84" s="50">
        <f t="shared" si="2"/>
        <v>-427.1317829457364</v>
      </c>
      <c r="K84" s="50">
        <v>34.799999999999997</v>
      </c>
      <c r="L84" s="51">
        <v>38.6</v>
      </c>
      <c r="M84" s="51">
        <v>25.8</v>
      </c>
      <c r="N84" s="57">
        <f t="shared" si="3"/>
        <v>-33.160621761658028</v>
      </c>
    </row>
    <row r="85" spans="1:14" ht="15" customHeight="1">
      <c r="A85" s="152" t="s">
        <v>98</v>
      </c>
      <c r="B85" s="16"/>
      <c r="C85" s="17" t="s">
        <v>99</v>
      </c>
      <c r="D85" s="17"/>
      <c r="E85" s="17"/>
      <c r="F85" s="6" t="s">
        <v>34</v>
      </c>
      <c r="G85" s="46">
        <v>1720.4</v>
      </c>
      <c r="H85" s="55">
        <v>1838</v>
      </c>
      <c r="I85" s="55">
        <v>1690</v>
      </c>
      <c r="J85" s="56">
        <f t="shared" si="2"/>
        <v>-8.0522306855277481</v>
      </c>
      <c r="K85" s="46">
        <v>1728.3</v>
      </c>
      <c r="L85" s="55">
        <v>1910.5</v>
      </c>
      <c r="M85" s="55">
        <v>2200.1</v>
      </c>
      <c r="N85" s="56">
        <f t="shared" si="3"/>
        <v>15.158335514263277</v>
      </c>
    </row>
    <row r="86" spans="1:14">
      <c r="A86" s="148"/>
      <c r="B86" s="21"/>
      <c r="C86" s="2" t="s">
        <v>26</v>
      </c>
      <c r="D86" s="2" t="s">
        <v>100</v>
      </c>
      <c r="E86" s="2"/>
      <c r="F86" s="9" t="s">
        <v>34</v>
      </c>
      <c r="G86" s="50">
        <v>484.7</v>
      </c>
      <c r="H86" s="51">
        <v>487.1</v>
      </c>
      <c r="I86" s="51">
        <v>405.1</v>
      </c>
      <c r="J86" s="57">
        <f t="shared" si="2"/>
        <v>-16.834325600492711</v>
      </c>
      <c r="K86" s="50">
        <v>507.2</v>
      </c>
      <c r="L86" s="51">
        <v>558.29999999999995</v>
      </c>
      <c r="M86" s="51">
        <v>516.4</v>
      </c>
      <c r="N86" s="57">
        <f t="shared" si="3"/>
        <v>-7.5049256672040086</v>
      </c>
    </row>
    <row r="87" spans="1:14">
      <c r="A87" s="148"/>
      <c r="B87" s="21"/>
      <c r="C87" s="2"/>
      <c r="D87" s="2" t="s">
        <v>26</v>
      </c>
      <c r="E87" s="2" t="s">
        <v>42</v>
      </c>
      <c r="F87" s="9" t="s">
        <v>34</v>
      </c>
      <c r="G87" s="50">
        <v>215.1</v>
      </c>
      <c r="H87" s="51">
        <v>217.8</v>
      </c>
      <c r="I87" s="51">
        <v>207.2</v>
      </c>
      <c r="J87" s="57">
        <f t="shared" si="2"/>
        <v>-4.8668503213957859</v>
      </c>
      <c r="K87" s="50">
        <v>244.6</v>
      </c>
      <c r="L87" s="51">
        <v>276.2</v>
      </c>
      <c r="M87" s="51">
        <v>279.10000000000002</v>
      </c>
      <c r="N87" s="57">
        <f t="shared" si="3"/>
        <v>1.0499637943519313</v>
      </c>
    </row>
    <row r="88" spans="1:14">
      <c r="A88" s="148"/>
      <c r="B88" s="21"/>
      <c r="C88" s="2"/>
      <c r="D88" s="2"/>
      <c r="E88" s="2" t="s">
        <v>45</v>
      </c>
      <c r="F88" s="9" t="s">
        <v>34</v>
      </c>
      <c r="G88" s="50">
        <v>29.2</v>
      </c>
      <c r="H88" s="51">
        <v>31.9</v>
      </c>
      <c r="I88" s="51">
        <v>41.1</v>
      </c>
      <c r="J88" s="57">
        <f t="shared" si="2"/>
        <v>28.840125391849536</v>
      </c>
      <c r="K88" s="50">
        <v>76.3</v>
      </c>
      <c r="L88" s="51">
        <v>65.7</v>
      </c>
      <c r="M88" s="51">
        <v>87.1</v>
      </c>
      <c r="N88" s="57">
        <f t="shared" si="3"/>
        <v>32.572298325722969</v>
      </c>
    </row>
    <row r="89" spans="1:14">
      <c r="A89" s="148"/>
      <c r="B89" s="21"/>
      <c r="C89" s="2"/>
      <c r="D89" s="2"/>
      <c r="E89" s="2" t="s">
        <v>50</v>
      </c>
      <c r="F89" s="9" t="s">
        <v>34</v>
      </c>
      <c r="G89" s="50">
        <v>3</v>
      </c>
      <c r="H89" s="51">
        <v>1.9</v>
      </c>
      <c r="I89" s="51">
        <v>0.6</v>
      </c>
      <c r="J89" s="57">
        <f t="shared" si="2"/>
        <v>-68.421052631578945</v>
      </c>
      <c r="K89" s="50">
        <v>29.3</v>
      </c>
      <c r="L89" s="51">
        <v>28.2</v>
      </c>
      <c r="M89" s="51">
        <v>24.8</v>
      </c>
      <c r="N89" s="57">
        <f t="shared" si="3"/>
        <v>-12.056737588652478</v>
      </c>
    </row>
    <row r="90" spans="1:14">
      <c r="A90" s="148"/>
      <c r="B90" s="21"/>
      <c r="C90" s="2"/>
      <c r="D90" s="2"/>
      <c r="E90" s="2" t="s">
        <v>46</v>
      </c>
      <c r="F90" s="9" t="s">
        <v>34</v>
      </c>
      <c r="G90" s="50">
        <v>61</v>
      </c>
      <c r="H90" s="51">
        <v>78.099999999999994</v>
      </c>
      <c r="I90" s="51">
        <v>49</v>
      </c>
      <c r="J90" s="57">
        <f t="shared" si="2"/>
        <v>-37.259923175416134</v>
      </c>
      <c r="K90" s="50">
        <v>37.5</v>
      </c>
      <c r="L90" s="51">
        <v>45</v>
      </c>
      <c r="M90" s="51">
        <v>28.1</v>
      </c>
      <c r="N90" s="57">
        <f t="shared" si="3"/>
        <v>-37.555555555555557</v>
      </c>
    </row>
    <row r="91" spans="1:14">
      <c r="A91" s="148"/>
      <c r="B91" s="21"/>
      <c r="C91" s="2"/>
      <c r="D91" s="2"/>
      <c r="E91" s="2" t="s">
        <v>47</v>
      </c>
      <c r="F91" s="9" t="s">
        <v>34</v>
      </c>
      <c r="G91" s="50">
        <v>12.1</v>
      </c>
      <c r="H91" s="51">
        <v>14.4</v>
      </c>
      <c r="I91" s="51">
        <v>10.199999999999999</v>
      </c>
      <c r="J91" s="57">
        <f t="shared" si="2"/>
        <v>-29.166666666666675</v>
      </c>
      <c r="K91" s="50">
        <v>21.3</v>
      </c>
      <c r="L91" s="51">
        <v>25.2</v>
      </c>
      <c r="M91" s="51">
        <v>21.5</v>
      </c>
      <c r="N91" s="57">
        <f t="shared" si="3"/>
        <v>-14.68253968253968</v>
      </c>
    </row>
    <row r="92" spans="1:14">
      <c r="A92" s="148"/>
      <c r="B92" s="21"/>
      <c r="C92" s="2"/>
      <c r="D92" s="2" t="s">
        <v>101</v>
      </c>
      <c r="E92" s="2"/>
      <c r="F92" s="9" t="s">
        <v>34</v>
      </c>
      <c r="G92" s="50">
        <v>1026.5</v>
      </c>
      <c r="H92" s="51">
        <v>1129</v>
      </c>
      <c r="I92" s="51">
        <v>1081.5</v>
      </c>
      <c r="J92" s="57">
        <f t="shared" si="2"/>
        <v>-4.2072630646589904</v>
      </c>
      <c r="K92" s="50">
        <v>1001.2</v>
      </c>
      <c r="L92" s="51">
        <v>1097.8</v>
      </c>
      <c r="M92" s="51">
        <v>1440</v>
      </c>
      <c r="N92" s="57">
        <f t="shared" si="3"/>
        <v>31.171433776644204</v>
      </c>
    </row>
    <row r="93" spans="1:14">
      <c r="A93" s="148"/>
      <c r="B93" s="21"/>
      <c r="C93" s="2"/>
      <c r="D93" s="2" t="s">
        <v>26</v>
      </c>
      <c r="E93" s="2" t="s">
        <v>53</v>
      </c>
      <c r="F93" s="9" t="s">
        <v>34</v>
      </c>
      <c r="G93" s="50">
        <v>197.3</v>
      </c>
      <c r="H93" s="51">
        <v>195</v>
      </c>
      <c r="I93" s="51">
        <v>206.9</v>
      </c>
      <c r="J93" s="57">
        <f t="shared" si="2"/>
        <v>6.1025641025641049</v>
      </c>
      <c r="K93" s="50">
        <v>319.10000000000002</v>
      </c>
      <c r="L93" s="51">
        <v>341</v>
      </c>
      <c r="M93" s="51">
        <v>325.3</v>
      </c>
      <c r="N93" s="57">
        <f t="shared" si="3"/>
        <v>-4.6041055718475041</v>
      </c>
    </row>
    <row r="94" spans="1:14">
      <c r="A94" s="148"/>
      <c r="B94" s="21"/>
      <c r="C94" s="2"/>
      <c r="D94" s="2"/>
      <c r="E94" s="2" t="s">
        <v>70</v>
      </c>
      <c r="F94" s="9" t="s">
        <v>34</v>
      </c>
      <c r="G94" s="50">
        <v>585.9</v>
      </c>
      <c r="H94" s="51">
        <v>666</v>
      </c>
      <c r="I94" s="51">
        <v>640.79999999999995</v>
      </c>
      <c r="J94" s="57">
        <f t="shared" si="2"/>
        <v>-3.7837837837837909</v>
      </c>
      <c r="K94" s="50">
        <v>447</v>
      </c>
      <c r="L94" s="51">
        <v>522.9</v>
      </c>
      <c r="M94" s="51">
        <v>966.7</v>
      </c>
      <c r="N94" s="57">
        <f t="shared" si="3"/>
        <v>84.872824631860794</v>
      </c>
    </row>
    <row r="95" spans="1:14">
      <c r="A95" s="148"/>
      <c r="B95" s="21"/>
      <c r="C95" s="2"/>
      <c r="D95" s="2"/>
      <c r="E95" s="2" t="s">
        <v>54</v>
      </c>
      <c r="F95" s="9" t="s">
        <v>34</v>
      </c>
      <c r="G95" s="50">
        <v>100.2</v>
      </c>
      <c r="H95" s="51">
        <v>117</v>
      </c>
      <c r="I95" s="51">
        <v>76.099999999999994</v>
      </c>
      <c r="J95" s="57">
        <f t="shared" si="2"/>
        <v>-34.957264957264961</v>
      </c>
      <c r="K95" s="50">
        <v>151.5</v>
      </c>
      <c r="L95" s="51">
        <v>157.80000000000001</v>
      </c>
      <c r="M95" s="51">
        <v>82.9</v>
      </c>
      <c r="N95" s="57">
        <f t="shared" si="3"/>
        <v>-47.465145754119135</v>
      </c>
    </row>
    <row r="96" spans="1:14">
      <c r="A96" s="148"/>
      <c r="B96" s="21"/>
      <c r="C96" s="2"/>
      <c r="D96" s="2"/>
      <c r="E96" s="2" t="s">
        <v>102</v>
      </c>
      <c r="F96" s="9" t="s">
        <v>34</v>
      </c>
      <c r="G96" s="50">
        <v>104.8</v>
      </c>
      <c r="H96" s="51">
        <v>112.9</v>
      </c>
      <c r="I96" s="51">
        <v>123.8</v>
      </c>
      <c r="J96" s="57">
        <f t="shared" si="2"/>
        <v>9.6545615589016744</v>
      </c>
      <c r="K96" s="50">
        <v>31.9</v>
      </c>
      <c r="L96" s="51">
        <v>25</v>
      </c>
      <c r="M96" s="51">
        <v>12.4</v>
      </c>
      <c r="N96" s="57">
        <f t="shared" si="3"/>
        <v>-50.4</v>
      </c>
    </row>
    <row r="97" spans="1:14">
      <c r="A97" s="148"/>
      <c r="B97" s="21"/>
      <c r="C97" s="2"/>
      <c r="D97" s="2" t="s">
        <v>103</v>
      </c>
      <c r="E97" s="2"/>
      <c r="F97" s="9" t="s">
        <v>34</v>
      </c>
      <c r="G97" s="50">
        <v>10.199999999999999</v>
      </c>
      <c r="H97" s="51">
        <v>10.4</v>
      </c>
      <c r="I97" s="51">
        <v>1.4</v>
      </c>
      <c r="J97" s="57">
        <f t="shared" si="2"/>
        <v>-86.538461538461533</v>
      </c>
      <c r="K97" s="50">
        <v>3.5</v>
      </c>
      <c r="L97" s="51">
        <v>4.5</v>
      </c>
      <c r="M97" s="51">
        <v>1.2</v>
      </c>
      <c r="N97" s="57">
        <f t="shared" si="3"/>
        <v>-73.333333333333329</v>
      </c>
    </row>
    <row r="98" spans="1:14">
      <c r="A98" s="148"/>
      <c r="B98" s="21"/>
      <c r="C98" s="2"/>
      <c r="D98" s="2" t="s">
        <v>104</v>
      </c>
      <c r="E98" s="2"/>
      <c r="F98" s="9" t="s">
        <v>34</v>
      </c>
      <c r="G98" s="50">
        <v>2.2000000000000002</v>
      </c>
      <c r="H98" s="51">
        <v>1.6</v>
      </c>
      <c r="I98" s="51">
        <v>4.7</v>
      </c>
      <c r="J98" s="57">
        <f t="shared" si="2"/>
        <v>193.75</v>
      </c>
      <c r="K98" s="50">
        <v>1.2</v>
      </c>
      <c r="L98" s="51">
        <v>2.5</v>
      </c>
      <c r="M98" s="51">
        <v>1.7</v>
      </c>
      <c r="N98" s="57">
        <f t="shared" si="3"/>
        <v>-32</v>
      </c>
    </row>
    <row r="99" spans="1:14">
      <c r="A99" s="148"/>
      <c r="B99" s="21"/>
      <c r="C99" s="2"/>
      <c r="D99" s="2" t="s">
        <v>106</v>
      </c>
      <c r="E99" s="2"/>
      <c r="F99" s="9" t="s">
        <v>34</v>
      </c>
      <c r="G99" s="50">
        <v>184.1</v>
      </c>
      <c r="H99" s="51">
        <v>199.4</v>
      </c>
      <c r="I99" s="51">
        <v>187.8</v>
      </c>
      <c r="J99" s="57">
        <f t="shared" si="2"/>
        <v>-5.8174523570712111</v>
      </c>
      <c r="K99" s="50">
        <v>197.6</v>
      </c>
      <c r="L99" s="51">
        <v>235.1</v>
      </c>
      <c r="M99" s="51">
        <v>229.3</v>
      </c>
      <c r="N99" s="57">
        <f t="shared" si="3"/>
        <v>-2.467035304125897</v>
      </c>
    </row>
    <row r="100" spans="1:14">
      <c r="A100" s="148"/>
      <c r="B100" s="21"/>
      <c r="C100" s="2"/>
      <c r="D100" s="2" t="s">
        <v>26</v>
      </c>
      <c r="E100" s="2" t="s">
        <v>107</v>
      </c>
      <c r="F100" s="9" t="s">
        <v>34</v>
      </c>
      <c r="G100" s="50">
        <v>31.1</v>
      </c>
      <c r="H100" s="51">
        <v>40.299999999999997</v>
      </c>
      <c r="I100" s="51">
        <v>33</v>
      </c>
      <c r="J100" s="57">
        <f t="shared" si="2"/>
        <v>-18.114143920595527</v>
      </c>
      <c r="K100" s="50">
        <v>35.4</v>
      </c>
      <c r="L100" s="51">
        <v>42.1</v>
      </c>
      <c r="M100" s="51">
        <v>45.7</v>
      </c>
      <c r="N100" s="57">
        <f t="shared" si="3"/>
        <v>8.5510688836104549</v>
      </c>
    </row>
    <row r="101" spans="1:14">
      <c r="A101" s="148"/>
      <c r="B101" s="18"/>
      <c r="C101" s="19"/>
      <c r="D101" s="19"/>
      <c r="E101" s="19" t="s">
        <v>108</v>
      </c>
      <c r="F101" s="22" t="s">
        <v>34</v>
      </c>
      <c r="G101" s="62">
        <v>10.6</v>
      </c>
      <c r="H101" s="63">
        <v>7.8</v>
      </c>
      <c r="I101" s="63">
        <v>0</v>
      </c>
      <c r="J101" s="64">
        <f t="shared" si="2"/>
        <v>-100</v>
      </c>
      <c r="K101" s="62">
        <v>6</v>
      </c>
      <c r="L101" s="63">
        <v>9.1</v>
      </c>
      <c r="M101" s="63">
        <v>8.8000000000000007</v>
      </c>
      <c r="N101" s="64">
        <f t="shared" si="3"/>
        <v>-3.296703296703285</v>
      </c>
    </row>
    <row r="102" spans="1:14">
      <c r="A102" s="148"/>
      <c r="B102" s="21"/>
      <c r="C102" s="2" t="s">
        <v>109</v>
      </c>
      <c r="D102" s="2"/>
      <c r="E102" s="2"/>
      <c r="F102" s="9" t="s">
        <v>34</v>
      </c>
      <c r="G102" s="50">
        <v>747.7</v>
      </c>
      <c r="H102" s="51">
        <v>771.7</v>
      </c>
      <c r="I102" s="51">
        <v>747.2</v>
      </c>
      <c r="J102" s="57">
        <f t="shared" si="2"/>
        <v>-3.1748088635480105</v>
      </c>
      <c r="K102" s="50">
        <v>555.6</v>
      </c>
      <c r="L102" s="51">
        <v>518.20000000000005</v>
      </c>
      <c r="M102" s="51">
        <v>518.70000000000005</v>
      </c>
      <c r="N102" s="57">
        <f t="shared" si="3"/>
        <v>9.6487842531840978E-2</v>
      </c>
    </row>
    <row r="103" spans="1:14">
      <c r="A103" s="148"/>
      <c r="B103" s="21"/>
      <c r="C103" s="2" t="s">
        <v>26</v>
      </c>
      <c r="D103" s="2" t="s">
        <v>110</v>
      </c>
      <c r="E103" s="2"/>
      <c r="F103" s="9" t="s">
        <v>34</v>
      </c>
      <c r="G103" s="50">
        <v>652.20000000000005</v>
      </c>
      <c r="H103" s="51">
        <v>637.6</v>
      </c>
      <c r="I103" s="51">
        <v>624.1</v>
      </c>
      <c r="J103" s="57">
        <f t="shared" si="2"/>
        <v>-2.1173149309912169</v>
      </c>
      <c r="K103" s="50">
        <v>426.6</v>
      </c>
      <c r="L103" s="51">
        <v>407.2</v>
      </c>
      <c r="M103" s="51">
        <v>404.6</v>
      </c>
      <c r="N103" s="57">
        <f t="shared" si="3"/>
        <v>-0.63850687622788949</v>
      </c>
    </row>
    <row r="104" spans="1:14">
      <c r="A104" s="148"/>
      <c r="B104" s="21"/>
      <c r="C104" s="2"/>
      <c r="D104" s="2" t="s">
        <v>26</v>
      </c>
      <c r="E104" s="2" t="s">
        <v>111</v>
      </c>
      <c r="F104" s="9" t="s">
        <v>34</v>
      </c>
      <c r="G104" s="50">
        <v>177.1</v>
      </c>
      <c r="H104" s="51">
        <v>178.6</v>
      </c>
      <c r="I104" s="51">
        <v>268.10000000000002</v>
      </c>
      <c r="J104" s="57">
        <f t="shared" si="2"/>
        <v>50.111982082866753</v>
      </c>
      <c r="K104" s="50">
        <v>175.9</v>
      </c>
      <c r="L104" s="51">
        <v>177.4</v>
      </c>
      <c r="M104" s="51">
        <v>268.8</v>
      </c>
      <c r="N104" s="57">
        <f t="shared" si="3"/>
        <v>51.521984216459977</v>
      </c>
    </row>
    <row r="105" spans="1:14">
      <c r="A105" s="148"/>
      <c r="B105" s="21"/>
      <c r="C105" s="2"/>
      <c r="D105" s="2"/>
      <c r="E105" s="2" t="s">
        <v>112</v>
      </c>
      <c r="F105" s="9" t="s">
        <v>34</v>
      </c>
      <c r="G105" s="50">
        <v>27.2</v>
      </c>
      <c r="H105" s="51">
        <v>28</v>
      </c>
      <c r="I105" s="51">
        <v>22.9</v>
      </c>
      <c r="J105" s="57">
        <f t="shared" si="2"/>
        <v>-18.214285714285719</v>
      </c>
      <c r="K105" s="50">
        <v>5.2</v>
      </c>
      <c r="L105" s="51">
        <v>7.3</v>
      </c>
      <c r="M105" s="51">
        <v>13.3</v>
      </c>
      <c r="N105" s="57">
        <f t="shared" si="3"/>
        <v>82.191780821917817</v>
      </c>
    </row>
    <row r="106" spans="1:14">
      <c r="A106" s="148"/>
      <c r="B106" s="21"/>
      <c r="C106" s="2"/>
      <c r="D106" s="2"/>
      <c r="E106" s="2" t="s">
        <v>113</v>
      </c>
      <c r="F106" s="9" t="s">
        <v>34</v>
      </c>
      <c r="G106" s="50">
        <v>23.2</v>
      </c>
      <c r="H106" s="51">
        <v>22</v>
      </c>
      <c r="I106" s="51">
        <v>21.3</v>
      </c>
      <c r="J106" s="57">
        <f t="shared" si="2"/>
        <v>-3.181818181818179</v>
      </c>
      <c r="K106" s="50">
        <v>22.7</v>
      </c>
      <c r="L106" s="51">
        <v>24.2</v>
      </c>
      <c r="M106" s="51">
        <v>26.4</v>
      </c>
      <c r="N106" s="57">
        <f t="shared" si="3"/>
        <v>9.0909090909090882</v>
      </c>
    </row>
    <row r="107" spans="1:14">
      <c r="A107" s="148"/>
      <c r="B107" s="21"/>
      <c r="C107" s="2"/>
      <c r="D107" s="2"/>
      <c r="E107" s="2" t="s">
        <v>114</v>
      </c>
      <c r="F107" s="9" t="s">
        <v>34</v>
      </c>
      <c r="G107" s="50">
        <v>29.8</v>
      </c>
      <c r="H107" s="51">
        <v>24.4</v>
      </c>
      <c r="I107" s="51">
        <v>28.6</v>
      </c>
      <c r="J107" s="57">
        <f t="shared" si="2"/>
        <v>17.213114754098374</v>
      </c>
      <c r="K107" s="50">
        <v>24.9</v>
      </c>
      <c r="L107" s="51">
        <v>26.4</v>
      </c>
      <c r="M107" s="51">
        <v>26.4</v>
      </c>
      <c r="N107" s="57">
        <f t="shared" si="3"/>
        <v>0</v>
      </c>
    </row>
    <row r="108" spans="1:14">
      <c r="A108" s="148"/>
      <c r="B108" s="21"/>
      <c r="C108" s="2"/>
      <c r="D108" s="2"/>
      <c r="E108" s="2" t="s">
        <v>161</v>
      </c>
      <c r="F108" s="9" t="s">
        <v>34</v>
      </c>
      <c r="G108" s="50">
        <v>260.89999999999998</v>
      </c>
      <c r="H108" s="51">
        <v>259.7</v>
      </c>
      <c r="I108" s="51">
        <v>260.39999999999998</v>
      </c>
      <c r="J108" s="57">
        <f t="shared" si="2"/>
        <v>0.26954177897573683</v>
      </c>
      <c r="K108" s="50">
        <v>39.700000000000003</v>
      </c>
      <c r="L108" s="51">
        <v>52</v>
      </c>
      <c r="M108" s="51">
        <v>49.6</v>
      </c>
      <c r="N108" s="57">
        <f t="shared" si="3"/>
        <v>-4.6153846153846132</v>
      </c>
    </row>
    <row r="109" spans="1:14">
      <c r="A109" s="148"/>
      <c r="B109" s="21"/>
      <c r="C109" s="2"/>
      <c r="D109" s="2" t="s">
        <v>116</v>
      </c>
      <c r="E109" s="2"/>
      <c r="F109" s="9" t="s">
        <v>34</v>
      </c>
      <c r="G109" s="50">
        <v>49.3</v>
      </c>
      <c r="H109" s="51">
        <v>67.3</v>
      </c>
      <c r="I109" s="51">
        <v>51.5</v>
      </c>
      <c r="J109" s="57">
        <f t="shared" si="2"/>
        <v>-23.476968796433876</v>
      </c>
      <c r="K109" s="50">
        <v>58.3</v>
      </c>
      <c r="L109" s="51">
        <v>48.8</v>
      </c>
      <c r="M109" s="51">
        <v>49.5</v>
      </c>
      <c r="N109" s="57">
        <f t="shared" si="3"/>
        <v>1.4344262295082026</v>
      </c>
    </row>
    <row r="110" spans="1:14">
      <c r="A110" s="148"/>
      <c r="B110" s="28"/>
      <c r="C110" s="29"/>
      <c r="D110" s="29" t="s">
        <v>117</v>
      </c>
      <c r="E110" s="29"/>
      <c r="F110" s="30" t="s">
        <v>34</v>
      </c>
      <c r="G110" s="69">
        <v>46.2</v>
      </c>
      <c r="H110" s="78">
        <v>66.8</v>
      </c>
      <c r="I110" s="78">
        <v>71.7</v>
      </c>
      <c r="J110" s="70">
        <f t="shared" si="2"/>
        <v>7.3353293413173741</v>
      </c>
      <c r="K110" s="69">
        <v>70.7</v>
      </c>
      <c r="L110" s="78">
        <v>62.3</v>
      </c>
      <c r="M110" s="78">
        <v>64.599999999999994</v>
      </c>
      <c r="N110" s="70">
        <f t="shared" si="3"/>
        <v>3.6918138041733504</v>
      </c>
    </row>
    <row r="111" spans="1:14">
      <c r="A111" s="148"/>
      <c r="B111" s="21"/>
      <c r="C111" s="2" t="s">
        <v>118</v>
      </c>
      <c r="D111" s="2"/>
      <c r="E111" s="2"/>
      <c r="F111" s="9" t="s">
        <v>34</v>
      </c>
      <c r="G111" s="50">
        <v>780.9</v>
      </c>
      <c r="H111" s="51">
        <v>821.2</v>
      </c>
      <c r="I111" s="51">
        <v>748.7</v>
      </c>
      <c r="J111" s="57">
        <f t="shared" si="2"/>
        <v>-8.8285435947394042</v>
      </c>
      <c r="K111" s="50">
        <v>959.6</v>
      </c>
      <c r="L111" s="51">
        <v>1016.1</v>
      </c>
      <c r="M111" s="51">
        <v>1161.2</v>
      </c>
      <c r="N111" s="57">
        <f t="shared" si="3"/>
        <v>14.280090542269463</v>
      </c>
    </row>
    <row r="112" spans="1:14">
      <c r="A112" s="148"/>
      <c r="B112" s="21"/>
      <c r="C112" s="2" t="s">
        <v>26</v>
      </c>
      <c r="D112" s="2" t="s">
        <v>119</v>
      </c>
      <c r="E112" s="2"/>
      <c r="F112" s="9" t="s">
        <v>34</v>
      </c>
      <c r="G112" s="50">
        <v>114.9</v>
      </c>
      <c r="H112" s="51">
        <v>131.69999999999999</v>
      </c>
      <c r="I112" s="51">
        <v>117.1</v>
      </c>
      <c r="J112" s="57">
        <f t="shared" si="2"/>
        <v>-11.085801063022016</v>
      </c>
      <c r="K112" s="50">
        <v>255.6</v>
      </c>
      <c r="L112" s="51">
        <v>259.7</v>
      </c>
      <c r="M112" s="51">
        <v>258.10000000000002</v>
      </c>
      <c r="N112" s="57">
        <f t="shared" si="3"/>
        <v>-0.61609549480168113</v>
      </c>
    </row>
    <row r="113" spans="1:14">
      <c r="A113" s="148"/>
      <c r="B113" s="21"/>
      <c r="C113" s="2"/>
      <c r="D113" s="2" t="s">
        <v>26</v>
      </c>
      <c r="E113" s="2" t="s">
        <v>120</v>
      </c>
      <c r="F113" s="9" t="s">
        <v>34</v>
      </c>
      <c r="G113" s="50">
        <v>67.3</v>
      </c>
      <c r="H113" s="51">
        <v>76.599999999999994</v>
      </c>
      <c r="I113" s="51">
        <v>61.7</v>
      </c>
      <c r="J113" s="57">
        <f t="shared" si="2"/>
        <v>-19.451697127937326</v>
      </c>
      <c r="K113" s="50">
        <v>69.400000000000006</v>
      </c>
      <c r="L113" s="51">
        <v>69.599999999999994</v>
      </c>
      <c r="M113" s="51">
        <v>65.900000000000006</v>
      </c>
      <c r="N113" s="57">
        <f t="shared" si="3"/>
        <v>-5.3160919540229727</v>
      </c>
    </row>
    <row r="114" spans="1:14">
      <c r="A114" s="148"/>
      <c r="B114" s="21"/>
      <c r="C114" s="2"/>
      <c r="D114" s="2"/>
      <c r="E114" s="2" t="s">
        <v>121</v>
      </c>
      <c r="F114" s="9" t="s">
        <v>34</v>
      </c>
      <c r="G114" s="50">
        <v>5.8</v>
      </c>
      <c r="H114" s="51">
        <v>5.3</v>
      </c>
      <c r="I114" s="51">
        <v>19.600000000000001</v>
      </c>
      <c r="J114" s="57">
        <f t="shared" si="2"/>
        <v>269.81132075471703</v>
      </c>
      <c r="K114" s="50">
        <v>17.399999999999999</v>
      </c>
      <c r="L114" s="51">
        <v>32.700000000000003</v>
      </c>
      <c r="M114" s="51">
        <v>99.4</v>
      </c>
      <c r="N114" s="57">
        <f t="shared" si="3"/>
        <v>203.97553516819571</v>
      </c>
    </row>
    <row r="115" spans="1:14">
      <c r="A115" s="148"/>
      <c r="B115" s="21"/>
      <c r="C115" s="2"/>
      <c r="D115" s="2"/>
      <c r="E115" s="2" t="s">
        <v>122</v>
      </c>
      <c r="F115" s="9" t="s">
        <v>34</v>
      </c>
      <c r="G115" s="50">
        <v>2.9</v>
      </c>
      <c r="H115" s="51">
        <v>3.2</v>
      </c>
      <c r="I115" s="51">
        <v>2.1</v>
      </c>
      <c r="J115" s="57">
        <f t="shared" si="2"/>
        <v>-34.375</v>
      </c>
      <c r="K115" s="50">
        <v>68.400000000000006</v>
      </c>
      <c r="L115" s="51">
        <v>66.7</v>
      </c>
      <c r="M115" s="51">
        <v>64.900000000000006</v>
      </c>
      <c r="N115" s="57">
        <f t="shared" si="3"/>
        <v>-2.6986506746626642</v>
      </c>
    </row>
    <row r="116" spans="1:14">
      <c r="A116" s="148"/>
      <c r="B116" s="21"/>
      <c r="C116" s="2"/>
      <c r="D116" s="2" t="s">
        <v>101</v>
      </c>
      <c r="E116" s="2"/>
      <c r="F116" s="9" t="s">
        <v>34</v>
      </c>
      <c r="G116" s="50">
        <v>352.1</v>
      </c>
      <c r="H116" s="51">
        <v>365.2</v>
      </c>
      <c r="I116" s="51">
        <v>329.8</v>
      </c>
      <c r="J116" s="57">
        <f t="shared" si="2"/>
        <v>-9.6933187294633019</v>
      </c>
      <c r="K116" s="50">
        <v>420.9</v>
      </c>
      <c r="L116" s="51">
        <v>444.1</v>
      </c>
      <c r="M116" s="51">
        <v>570.1</v>
      </c>
      <c r="N116" s="57">
        <f t="shared" si="3"/>
        <v>28.371988290925469</v>
      </c>
    </row>
    <row r="117" spans="1:14">
      <c r="A117" s="148"/>
      <c r="B117" s="21"/>
      <c r="C117" s="2"/>
      <c r="D117" s="2" t="s">
        <v>26</v>
      </c>
      <c r="E117" s="2" t="s">
        <v>123</v>
      </c>
      <c r="F117" s="9" t="s">
        <v>34</v>
      </c>
      <c r="G117" s="50">
        <v>64.3</v>
      </c>
      <c r="H117" s="51">
        <v>69</v>
      </c>
      <c r="I117" s="51">
        <v>52.8</v>
      </c>
      <c r="J117" s="57">
        <f t="shared" si="2"/>
        <v>-23.478260869565222</v>
      </c>
      <c r="K117" s="50">
        <v>136.6</v>
      </c>
      <c r="L117" s="51">
        <v>147</v>
      </c>
      <c r="M117" s="51">
        <v>101.3</v>
      </c>
      <c r="N117" s="57">
        <f t="shared" si="3"/>
        <v>-31.088435374149661</v>
      </c>
    </row>
    <row r="118" spans="1:14">
      <c r="A118" s="148"/>
      <c r="B118" s="21"/>
      <c r="C118" s="2"/>
      <c r="D118" s="2"/>
      <c r="E118" s="2" t="s">
        <v>124</v>
      </c>
      <c r="F118" s="9" t="s">
        <v>34</v>
      </c>
      <c r="G118" s="50">
        <v>208.4</v>
      </c>
      <c r="H118" s="51">
        <v>209.4</v>
      </c>
      <c r="I118" s="51">
        <v>190.1</v>
      </c>
      <c r="J118" s="57">
        <f t="shared" si="2"/>
        <v>-9.2168099331423168</v>
      </c>
      <c r="K118" s="50">
        <v>214.3</v>
      </c>
      <c r="L118" s="51">
        <v>220.5</v>
      </c>
      <c r="M118" s="51">
        <v>346.2</v>
      </c>
      <c r="N118" s="57">
        <f t="shared" si="3"/>
        <v>57.006802721088434</v>
      </c>
    </row>
    <row r="119" spans="1:14">
      <c r="A119" s="148"/>
      <c r="B119" s="21"/>
      <c r="C119" s="2"/>
      <c r="D119" s="2"/>
      <c r="E119" s="2" t="s">
        <v>125</v>
      </c>
      <c r="F119" s="9" t="s">
        <v>34</v>
      </c>
      <c r="G119" s="50">
        <v>32.5</v>
      </c>
      <c r="H119" s="51">
        <v>35.799999999999997</v>
      </c>
      <c r="I119" s="51">
        <v>31.2</v>
      </c>
      <c r="J119" s="57">
        <f t="shared" si="2"/>
        <v>-12.849162011173179</v>
      </c>
      <c r="K119" s="50">
        <v>38.1</v>
      </c>
      <c r="L119" s="51">
        <v>40.4</v>
      </c>
      <c r="M119" s="51">
        <v>62.9</v>
      </c>
      <c r="N119" s="57">
        <f t="shared" si="3"/>
        <v>55.693069306930695</v>
      </c>
    </row>
    <row r="120" spans="1:14">
      <c r="A120" s="148"/>
      <c r="B120" s="21"/>
      <c r="C120" s="2"/>
      <c r="D120" s="2" t="s">
        <v>126</v>
      </c>
      <c r="E120" s="2"/>
      <c r="F120" s="9" t="s">
        <v>34</v>
      </c>
      <c r="G120" s="50">
        <v>22.3</v>
      </c>
      <c r="H120" s="51">
        <v>23.6</v>
      </c>
      <c r="I120" s="51">
        <v>22.1</v>
      </c>
      <c r="J120" s="57">
        <f t="shared" si="2"/>
        <v>-6.3559322033898296</v>
      </c>
      <c r="K120" s="50">
        <v>12.8</v>
      </c>
      <c r="L120" s="51">
        <v>23</v>
      </c>
      <c r="M120" s="51">
        <v>22.4</v>
      </c>
      <c r="N120" s="57">
        <f t="shared" si="3"/>
        <v>-2.6086956521739193</v>
      </c>
    </row>
    <row r="121" spans="1:14">
      <c r="A121" s="148"/>
      <c r="B121" s="21"/>
      <c r="C121" s="2"/>
      <c r="D121" s="2" t="s">
        <v>127</v>
      </c>
      <c r="E121" s="2"/>
      <c r="F121" s="9" t="s">
        <v>34</v>
      </c>
      <c r="G121" s="50">
        <v>299.89999999999998</v>
      </c>
      <c r="H121" s="51">
        <v>300.39999999999998</v>
      </c>
      <c r="I121" s="51">
        <v>277.2</v>
      </c>
      <c r="J121" s="57">
        <f t="shared" si="2"/>
        <v>-7.7230359520639116</v>
      </c>
      <c r="K121" s="50">
        <v>268.39999999999998</v>
      </c>
      <c r="L121" s="51">
        <v>287.5</v>
      </c>
      <c r="M121" s="51">
        <v>309.3</v>
      </c>
      <c r="N121" s="57">
        <f t="shared" si="3"/>
        <v>7.5826086956521781</v>
      </c>
    </row>
    <row r="122" spans="1:14">
      <c r="A122" s="148"/>
      <c r="B122" s="35"/>
      <c r="C122" s="2"/>
      <c r="D122" s="2" t="s">
        <v>26</v>
      </c>
      <c r="E122" s="2" t="s">
        <v>128</v>
      </c>
      <c r="F122" s="9" t="s">
        <v>34</v>
      </c>
      <c r="G122" s="50">
        <v>58</v>
      </c>
      <c r="H122" s="51">
        <v>61.2</v>
      </c>
      <c r="I122" s="51">
        <v>56.6</v>
      </c>
      <c r="J122" s="57">
        <f t="shared" si="2"/>
        <v>-7.5163398692810484</v>
      </c>
      <c r="K122" s="50">
        <v>54.5</v>
      </c>
      <c r="L122" s="51">
        <v>56.3</v>
      </c>
      <c r="M122" s="51">
        <v>65.3</v>
      </c>
      <c r="N122" s="57">
        <f t="shared" si="3"/>
        <v>15.985790408525755</v>
      </c>
    </row>
    <row r="123" spans="1:14">
      <c r="A123" s="148"/>
      <c r="B123" s="21"/>
      <c r="C123" s="2"/>
      <c r="D123" s="2"/>
      <c r="E123" s="2" t="s">
        <v>129</v>
      </c>
      <c r="F123" s="9" t="s">
        <v>34</v>
      </c>
      <c r="G123" s="50">
        <v>109</v>
      </c>
      <c r="H123" s="51">
        <v>109.1</v>
      </c>
      <c r="I123" s="51">
        <v>97.9</v>
      </c>
      <c r="J123" s="57">
        <f t="shared" si="2"/>
        <v>-10.265811182401457</v>
      </c>
      <c r="K123" s="50">
        <v>110.8</v>
      </c>
      <c r="L123" s="51">
        <v>117.6</v>
      </c>
      <c r="M123" s="51">
        <v>115.9</v>
      </c>
      <c r="N123" s="57">
        <f t="shared" si="3"/>
        <v>-1.4455782312925074</v>
      </c>
    </row>
    <row r="124" spans="1:14">
      <c r="A124" s="148"/>
      <c r="B124" s="18"/>
      <c r="C124" s="19"/>
      <c r="D124" s="19"/>
      <c r="E124" s="19" t="s">
        <v>107</v>
      </c>
      <c r="F124" s="22" t="s">
        <v>34</v>
      </c>
      <c r="G124" s="62">
        <v>121.7</v>
      </c>
      <c r="H124" s="63">
        <v>121</v>
      </c>
      <c r="I124" s="63">
        <v>113</v>
      </c>
      <c r="J124" s="64">
        <f t="shared" si="2"/>
        <v>-6.6115702479338845</v>
      </c>
      <c r="K124" s="62">
        <v>95.9</v>
      </c>
      <c r="L124" s="63">
        <v>108.9</v>
      </c>
      <c r="M124" s="63">
        <v>119.3</v>
      </c>
      <c r="N124" s="64">
        <f t="shared" si="3"/>
        <v>9.5500459136822702</v>
      </c>
    </row>
    <row r="125" spans="1:14">
      <c r="A125" s="148"/>
      <c r="B125" s="25"/>
      <c r="C125" s="26" t="s">
        <v>130</v>
      </c>
      <c r="D125" s="26"/>
      <c r="E125" s="26"/>
      <c r="F125" s="27" t="s">
        <v>34</v>
      </c>
      <c r="G125" s="59">
        <v>241.3</v>
      </c>
      <c r="H125" s="60">
        <v>251.1</v>
      </c>
      <c r="I125" s="60">
        <v>246.5</v>
      </c>
      <c r="J125" s="61">
        <f t="shared" si="2"/>
        <v>-1.8319394663480661</v>
      </c>
      <c r="K125" s="59">
        <v>164.6</v>
      </c>
      <c r="L125" s="60">
        <v>175.4</v>
      </c>
      <c r="M125" s="60">
        <v>227.5</v>
      </c>
      <c r="N125" s="61">
        <f t="shared" si="3"/>
        <v>29.703534777651079</v>
      </c>
    </row>
    <row r="126" spans="1:14">
      <c r="A126" s="148"/>
      <c r="B126" s="21"/>
      <c r="C126" s="2" t="s">
        <v>131</v>
      </c>
      <c r="D126" s="2"/>
      <c r="E126" s="2"/>
      <c r="F126" s="9" t="s">
        <v>34</v>
      </c>
      <c r="G126" s="50">
        <v>320.39999999999998</v>
      </c>
      <c r="H126" s="51">
        <v>345</v>
      </c>
      <c r="I126" s="51">
        <v>325.3</v>
      </c>
      <c r="J126" s="57">
        <f t="shared" si="2"/>
        <v>-5.7101449275362288</v>
      </c>
      <c r="K126" s="50">
        <v>273.10000000000002</v>
      </c>
      <c r="L126" s="51">
        <v>285.3</v>
      </c>
      <c r="M126" s="51">
        <v>318.10000000000002</v>
      </c>
      <c r="N126" s="57">
        <f t="shared" si="3"/>
        <v>11.49667017174904</v>
      </c>
    </row>
    <row r="127" spans="1:14">
      <c r="A127" s="148"/>
      <c r="B127" s="25"/>
      <c r="C127" s="26" t="s">
        <v>133</v>
      </c>
      <c r="D127" s="26"/>
      <c r="E127" s="26"/>
      <c r="F127" s="27" t="s">
        <v>34</v>
      </c>
      <c r="G127" s="59">
        <v>589.4</v>
      </c>
      <c r="H127" s="60">
        <v>640.4</v>
      </c>
      <c r="I127" s="60">
        <v>608.70000000000005</v>
      </c>
      <c r="J127" s="61">
        <f t="shared" si="2"/>
        <v>-4.9500312304809384</v>
      </c>
      <c r="K127" s="59">
        <v>528</v>
      </c>
      <c r="L127" s="60">
        <v>571.4</v>
      </c>
      <c r="M127" s="60">
        <v>611</v>
      </c>
      <c r="N127" s="61">
        <f t="shared" si="3"/>
        <v>6.9303465173258703</v>
      </c>
    </row>
    <row r="128" spans="1:14">
      <c r="A128" s="148"/>
      <c r="B128" s="21"/>
      <c r="C128" s="2" t="s">
        <v>26</v>
      </c>
      <c r="D128" s="2" t="s">
        <v>134</v>
      </c>
      <c r="E128" s="2"/>
      <c r="F128" s="9" t="s">
        <v>34</v>
      </c>
      <c r="G128" s="50">
        <v>156.30000000000001</v>
      </c>
      <c r="H128" s="51">
        <v>176.7</v>
      </c>
      <c r="I128" s="51">
        <v>166.7</v>
      </c>
      <c r="J128" s="57">
        <f t="shared" si="2"/>
        <v>-5.6593095642331637</v>
      </c>
      <c r="K128" s="50">
        <v>140.5</v>
      </c>
      <c r="L128" s="51">
        <v>157.69999999999999</v>
      </c>
      <c r="M128" s="51">
        <v>172.9</v>
      </c>
      <c r="N128" s="57">
        <f t="shared" si="3"/>
        <v>9.6385542168674814</v>
      </c>
    </row>
    <row r="129" spans="1:14">
      <c r="A129" s="148"/>
      <c r="B129" s="21"/>
      <c r="C129" s="2"/>
      <c r="D129" s="2" t="s">
        <v>26</v>
      </c>
      <c r="E129" s="2" t="s">
        <v>132</v>
      </c>
      <c r="F129" s="9" t="s">
        <v>34</v>
      </c>
      <c r="G129" s="50">
        <v>39</v>
      </c>
      <c r="H129" s="51">
        <v>35.5</v>
      </c>
      <c r="I129" s="51">
        <v>34.4</v>
      </c>
      <c r="J129" s="57">
        <f t="shared" si="2"/>
        <v>-3.0985915492957785</v>
      </c>
      <c r="K129" s="50">
        <v>29</v>
      </c>
      <c r="L129" s="51">
        <v>30</v>
      </c>
      <c r="M129" s="51">
        <v>30.9</v>
      </c>
      <c r="N129" s="57">
        <f t="shared" si="3"/>
        <v>2.9999999999999956</v>
      </c>
    </row>
    <row r="130" spans="1:14">
      <c r="A130" s="148"/>
      <c r="B130" s="21"/>
      <c r="C130" s="2"/>
      <c r="D130" s="2"/>
      <c r="E130" s="2" t="s">
        <v>77</v>
      </c>
      <c r="F130" s="9" t="s">
        <v>34</v>
      </c>
      <c r="G130" s="50">
        <v>104.5</v>
      </c>
      <c r="H130" s="51">
        <v>128.69999999999999</v>
      </c>
      <c r="I130" s="51">
        <v>118.9</v>
      </c>
      <c r="J130" s="57">
        <f t="shared" si="2"/>
        <v>-7.6146076146076025</v>
      </c>
      <c r="K130" s="50">
        <v>97</v>
      </c>
      <c r="L130" s="51">
        <v>116.2</v>
      </c>
      <c r="M130" s="51">
        <v>127.5</v>
      </c>
      <c r="N130" s="57">
        <f t="shared" si="3"/>
        <v>9.7246127366609265</v>
      </c>
    </row>
    <row r="131" spans="1:14">
      <c r="A131" s="148"/>
      <c r="B131" s="21"/>
      <c r="C131" s="2"/>
      <c r="D131" s="2" t="s">
        <v>135</v>
      </c>
      <c r="E131" s="2"/>
      <c r="F131" s="9" t="s">
        <v>34</v>
      </c>
      <c r="G131" s="50">
        <v>73.099999999999994</v>
      </c>
      <c r="H131" s="51">
        <v>79.2</v>
      </c>
      <c r="I131" s="51">
        <v>77.2</v>
      </c>
      <c r="J131" s="57">
        <f t="shared" si="2"/>
        <v>-2.5252525252525251</v>
      </c>
      <c r="K131" s="50">
        <v>78</v>
      </c>
      <c r="L131" s="51">
        <v>82</v>
      </c>
      <c r="M131" s="51">
        <v>87.7</v>
      </c>
      <c r="N131" s="57">
        <f t="shared" si="3"/>
        <v>6.9512195121951255</v>
      </c>
    </row>
    <row r="132" spans="1:14">
      <c r="A132" s="148"/>
      <c r="B132" s="21"/>
      <c r="C132" s="2"/>
      <c r="D132" s="2" t="s">
        <v>26</v>
      </c>
      <c r="E132" s="2" t="s">
        <v>136</v>
      </c>
      <c r="F132" s="9" t="s">
        <v>34</v>
      </c>
      <c r="G132" s="50">
        <v>19.100000000000001</v>
      </c>
      <c r="H132" s="51">
        <v>20</v>
      </c>
      <c r="I132" s="51">
        <v>19.8</v>
      </c>
      <c r="J132" s="57">
        <f t="shared" si="2"/>
        <v>-0.99999999999999645</v>
      </c>
      <c r="K132" s="50">
        <v>18.3</v>
      </c>
      <c r="L132" s="51">
        <v>18.7</v>
      </c>
      <c r="M132" s="51">
        <v>20.8</v>
      </c>
      <c r="N132" s="57">
        <f t="shared" si="3"/>
        <v>11.229946524064179</v>
      </c>
    </row>
    <row r="133" spans="1:14">
      <c r="A133" s="148"/>
      <c r="B133" s="21"/>
      <c r="C133" s="2"/>
      <c r="D133" s="2" t="s">
        <v>137</v>
      </c>
      <c r="E133" s="2"/>
      <c r="F133" s="9" t="s">
        <v>34</v>
      </c>
      <c r="G133" s="50">
        <v>326.39999999999998</v>
      </c>
      <c r="H133" s="51">
        <v>341.6</v>
      </c>
      <c r="I133" s="51">
        <v>313.10000000000002</v>
      </c>
      <c r="J133" s="57">
        <f t="shared" ref="J133:J146" si="4">100/H133*(I133-H133)</f>
        <v>-8.3430913348946127</v>
      </c>
      <c r="K133" s="50">
        <v>282.89999999999998</v>
      </c>
      <c r="L133" s="51">
        <v>302.8</v>
      </c>
      <c r="M133" s="51">
        <v>316.3</v>
      </c>
      <c r="N133" s="57">
        <f t="shared" ref="N133:N146" si="5">100/L133*(M133-L133)</f>
        <v>4.4583883751651259</v>
      </c>
    </row>
    <row r="134" spans="1:14">
      <c r="A134" s="148"/>
      <c r="B134" s="21"/>
      <c r="C134" s="2"/>
      <c r="D134" s="2" t="s">
        <v>26</v>
      </c>
      <c r="E134" s="2" t="s">
        <v>138</v>
      </c>
      <c r="F134" s="9" t="s">
        <v>34</v>
      </c>
      <c r="G134" s="50">
        <v>133</v>
      </c>
      <c r="H134" s="51">
        <v>143</v>
      </c>
      <c r="I134" s="51">
        <v>135.19999999999999</v>
      </c>
      <c r="J134" s="57">
        <f t="shared" si="4"/>
        <v>-5.4545454545454621</v>
      </c>
      <c r="K134" s="50">
        <v>130.5</v>
      </c>
      <c r="L134" s="51">
        <v>134.5</v>
      </c>
      <c r="M134" s="51">
        <v>146.6</v>
      </c>
      <c r="N134" s="57">
        <f t="shared" si="5"/>
        <v>8.9962825278810357</v>
      </c>
    </row>
    <row r="135" spans="1:14">
      <c r="A135" s="148"/>
      <c r="B135" s="28"/>
      <c r="C135" s="29"/>
      <c r="D135" s="29" t="s">
        <v>139</v>
      </c>
      <c r="E135" s="29"/>
      <c r="F135" s="30" t="s">
        <v>34</v>
      </c>
      <c r="G135" s="69">
        <v>33.700000000000003</v>
      </c>
      <c r="H135" s="78">
        <v>42.9</v>
      </c>
      <c r="I135" s="78">
        <v>51.7</v>
      </c>
      <c r="J135" s="70">
        <f t="shared" si="4"/>
        <v>20.512820512820525</v>
      </c>
      <c r="K135" s="69">
        <v>26.5</v>
      </c>
      <c r="L135" s="78">
        <v>28.9</v>
      </c>
      <c r="M135" s="78">
        <v>34.200000000000003</v>
      </c>
      <c r="N135" s="70">
        <f t="shared" si="5"/>
        <v>18.339100346020778</v>
      </c>
    </row>
    <row r="136" spans="1:14">
      <c r="A136" s="148"/>
      <c r="B136" s="21"/>
      <c r="C136" s="2" t="s">
        <v>140</v>
      </c>
      <c r="D136" s="2"/>
      <c r="E136" s="2"/>
      <c r="F136" s="9" t="s">
        <v>34</v>
      </c>
      <c r="G136" s="50">
        <v>529.20000000000005</v>
      </c>
      <c r="H136" s="51">
        <v>533.5</v>
      </c>
      <c r="I136" s="51">
        <v>511.2</v>
      </c>
      <c r="J136" s="57">
        <f t="shared" si="4"/>
        <v>-4.1799437675726354</v>
      </c>
      <c r="K136" s="50">
        <v>345.8</v>
      </c>
      <c r="L136" s="51">
        <v>362.6</v>
      </c>
      <c r="M136" s="51">
        <v>389.6</v>
      </c>
      <c r="N136" s="57">
        <f t="shared" si="5"/>
        <v>7.4462217319360171</v>
      </c>
    </row>
    <row r="137" spans="1:14">
      <c r="A137" s="148"/>
      <c r="B137" s="21"/>
      <c r="C137" s="2" t="s">
        <v>141</v>
      </c>
      <c r="D137" s="2" t="s">
        <v>142</v>
      </c>
      <c r="E137" s="2"/>
      <c r="F137" s="9" t="s">
        <v>34</v>
      </c>
      <c r="G137" s="50">
        <v>2460.9</v>
      </c>
      <c r="H137" s="51">
        <v>2590.6999999999998</v>
      </c>
      <c r="I137" s="51">
        <v>2440.1</v>
      </c>
      <c r="J137" s="57">
        <f t="shared" si="4"/>
        <v>-5.8131007063727917</v>
      </c>
      <c r="K137" s="50">
        <v>2270.8000000000002</v>
      </c>
      <c r="L137" s="51">
        <v>2410.6</v>
      </c>
      <c r="M137" s="51">
        <v>2707.2</v>
      </c>
      <c r="N137" s="57">
        <f t="shared" si="5"/>
        <v>12.303990707707621</v>
      </c>
    </row>
    <row r="138" spans="1:14">
      <c r="A138" s="148"/>
      <c r="B138" s="21"/>
      <c r="C138" s="2"/>
      <c r="D138" s="2" t="s">
        <v>143</v>
      </c>
      <c r="E138" s="2"/>
      <c r="F138" s="9" t="s">
        <v>34</v>
      </c>
      <c r="G138" s="50">
        <v>1932</v>
      </c>
      <c r="H138" s="51">
        <v>2057.6999999999998</v>
      </c>
      <c r="I138" s="51">
        <v>1929.1</v>
      </c>
      <c r="J138" s="57">
        <f t="shared" si="4"/>
        <v>-6.2496962628177046</v>
      </c>
      <c r="K138" s="50">
        <v>1925.2</v>
      </c>
      <c r="L138" s="51">
        <v>2048.3000000000002</v>
      </c>
      <c r="M138" s="51">
        <v>2317.9</v>
      </c>
      <c r="N138" s="57">
        <f t="shared" si="5"/>
        <v>13.162134452960986</v>
      </c>
    </row>
    <row r="139" spans="1:14">
      <c r="A139" s="148"/>
      <c r="B139" s="25"/>
      <c r="C139" s="26" t="s">
        <v>144</v>
      </c>
      <c r="D139" s="26"/>
      <c r="E139" s="26"/>
      <c r="F139" s="27" t="s">
        <v>34</v>
      </c>
      <c r="G139" s="59">
        <v>-47.2</v>
      </c>
      <c r="H139" s="60">
        <v>-47.8</v>
      </c>
      <c r="I139" s="60">
        <v>-44.7</v>
      </c>
      <c r="J139" s="61">
        <f t="shared" si="4"/>
        <v>-6.4853556485355526</v>
      </c>
      <c r="K139" s="59">
        <v>-36.9</v>
      </c>
      <c r="L139" s="60">
        <v>-37.6</v>
      </c>
      <c r="M139" s="60">
        <v>-43.3</v>
      </c>
      <c r="N139" s="61">
        <f t="shared" si="5"/>
        <v>15.159574468085095</v>
      </c>
    </row>
    <row r="140" spans="1:14">
      <c r="A140" s="148"/>
      <c r="B140" s="21"/>
      <c r="C140" s="2" t="s">
        <v>26</v>
      </c>
      <c r="D140" s="2" t="s">
        <v>145</v>
      </c>
      <c r="E140" s="2"/>
      <c r="F140" s="9" t="s">
        <v>34</v>
      </c>
      <c r="G140" s="50">
        <v>2</v>
      </c>
      <c r="H140" s="51">
        <v>1.6</v>
      </c>
      <c r="I140" s="51">
        <v>2.5</v>
      </c>
      <c r="J140" s="57">
        <f t="shared" si="4"/>
        <v>56.249999999999993</v>
      </c>
      <c r="K140" s="50">
        <v>1.7</v>
      </c>
      <c r="L140" s="51">
        <v>0.8</v>
      </c>
      <c r="M140" s="51">
        <v>2.2999999999999998</v>
      </c>
      <c r="N140" s="57">
        <f t="shared" si="5"/>
        <v>187.49999999999997</v>
      </c>
    </row>
    <row r="141" spans="1:14">
      <c r="A141" s="148"/>
      <c r="B141" s="18"/>
      <c r="C141" s="19"/>
      <c r="D141" s="19" t="s">
        <v>146</v>
      </c>
      <c r="E141" s="19"/>
      <c r="F141" s="22" t="s">
        <v>34</v>
      </c>
      <c r="G141" s="62">
        <v>49.5</v>
      </c>
      <c r="H141" s="63">
        <v>49.6</v>
      </c>
      <c r="I141" s="63">
        <v>46.2</v>
      </c>
      <c r="J141" s="64">
        <f t="shared" si="4"/>
        <v>-6.8548387096774164</v>
      </c>
      <c r="K141" s="62">
        <v>41.7</v>
      </c>
      <c r="L141" s="63">
        <v>39.6</v>
      </c>
      <c r="M141" s="63">
        <v>47</v>
      </c>
      <c r="N141" s="64">
        <f t="shared" si="5"/>
        <v>18.686868686868682</v>
      </c>
    </row>
    <row r="142" spans="1:14">
      <c r="A142" s="148"/>
      <c r="B142" s="21"/>
      <c r="C142" s="2" t="s">
        <v>147</v>
      </c>
      <c r="D142" s="2"/>
      <c r="E142" s="2"/>
      <c r="F142" s="9" t="s">
        <v>34</v>
      </c>
      <c r="G142" s="50">
        <v>481.9</v>
      </c>
      <c r="H142" s="51">
        <v>485.7</v>
      </c>
      <c r="I142" s="51">
        <v>466.5</v>
      </c>
      <c r="J142" s="57">
        <f t="shared" si="4"/>
        <v>-3.9530574428659642</v>
      </c>
      <c r="K142" s="50">
        <v>308.89999999999998</v>
      </c>
      <c r="L142" s="51">
        <v>325</v>
      </c>
      <c r="M142" s="51">
        <v>346.3</v>
      </c>
      <c r="N142" s="57">
        <f t="shared" si="5"/>
        <v>6.5538461538461581</v>
      </c>
    </row>
    <row r="143" spans="1:14">
      <c r="A143" s="148"/>
      <c r="B143" s="25"/>
      <c r="C143" s="26" t="s">
        <v>148</v>
      </c>
      <c r="D143" s="26"/>
      <c r="E143" s="26"/>
      <c r="F143" s="27" t="s">
        <v>34</v>
      </c>
      <c r="G143" s="59">
        <v>469.7</v>
      </c>
      <c r="H143" s="60">
        <v>473.7</v>
      </c>
      <c r="I143" s="60">
        <v>454</v>
      </c>
      <c r="J143" s="61">
        <f t="shared" si="4"/>
        <v>-4.1587502638800906</v>
      </c>
      <c r="K143" s="59">
        <v>297.8</v>
      </c>
      <c r="L143" s="60">
        <v>312.2</v>
      </c>
      <c r="M143" s="60">
        <v>334</v>
      </c>
      <c r="N143" s="61">
        <f t="shared" si="5"/>
        <v>6.9827033952594535</v>
      </c>
    </row>
    <row r="144" spans="1:14">
      <c r="A144" s="148"/>
      <c r="B144" s="21"/>
      <c r="C144" s="2" t="s">
        <v>149</v>
      </c>
      <c r="D144" s="2"/>
      <c r="E144" s="2"/>
      <c r="F144" s="9" t="s">
        <v>150</v>
      </c>
      <c r="G144" s="50">
        <v>37446.800000000003</v>
      </c>
      <c r="H144" s="51">
        <v>37443.5</v>
      </c>
      <c r="I144" s="51">
        <v>39957.599999999999</v>
      </c>
      <c r="J144" s="57">
        <f t="shared" si="4"/>
        <v>6.7143830037256089</v>
      </c>
      <c r="K144" s="50">
        <v>27453.3</v>
      </c>
      <c r="L144" s="51">
        <v>28139.4</v>
      </c>
      <c r="M144" s="51">
        <v>32133.3</v>
      </c>
      <c r="N144" s="57">
        <f t="shared" si="5"/>
        <v>14.19326638094628</v>
      </c>
    </row>
    <row r="145" spans="1:14">
      <c r="A145" s="148"/>
      <c r="B145" s="21"/>
      <c r="C145" s="2" t="s">
        <v>151</v>
      </c>
      <c r="D145" s="2"/>
      <c r="E145" s="2"/>
      <c r="F145" s="9" t="s">
        <v>150</v>
      </c>
      <c r="G145" s="50">
        <v>25484.5</v>
      </c>
      <c r="H145" s="51">
        <v>25785</v>
      </c>
      <c r="I145" s="51">
        <v>27199.9</v>
      </c>
      <c r="J145" s="57">
        <f t="shared" si="4"/>
        <v>5.4872988171417552</v>
      </c>
      <c r="K145" s="50">
        <v>27453.3</v>
      </c>
      <c r="L145" s="51">
        <v>28139.4</v>
      </c>
      <c r="M145" s="51">
        <v>32133.3</v>
      </c>
      <c r="N145" s="57">
        <f t="shared" si="5"/>
        <v>14.19326638094628</v>
      </c>
    </row>
    <row r="146" spans="1:14">
      <c r="A146" s="153"/>
      <c r="B146" s="28"/>
      <c r="C146" s="29" t="s">
        <v>152</v>
      </c>
      <c r="D146" s="29"/>
      <c r="E146" s="29"/>
      <c r="F146" s="30" t="s">
        <v>84</v>
      </c>
      <c r="G146" s="69">
        <v>58756.5</v>
      </c>
      <c r="H146" s="78">
        <v>58555</v>
      </c>
      <c r="I146" s="78">
        <v>63086.9</v>
      </c>
      <c r="J146" s="70">
        <f t="shared" si="4"/>
        <v>7.7395610964050912</v>
      </c>
      <c r="K146" s="69">
        <v>35911.5</v>
      </c>
      <c r="L146" s="78">
        <v>37270.199999999997</v>
      </c>
      <c r="M146" s="78">
        <v>45283.1</v>
      </c>
      <c r="N146" s="70">
        <f t="shared" si="5"/>
        <v>21.49948216000988</v>
      </c>
    </row>
    <row r="147" spans="1:14">
      <c r="A147" s="36"/>
      <c r="B147" s="37"/>
      <c r="C147" s="2"/>
      <c r="D147" s="2"/>
      <c r="E147" s="2"/>
      <c r="F147" s="90"/>
      <c r="I147" s="80"/>
      <c r="J147" s="51"/>
      <c r="M147" s="80"/>
      <c r="N147" s="51"/>
    </row>
    <row r="148" spans="1:14">
      <c r="A148" s="38" t="s">
        <v>153</v>
      </c>
      <c r="B148" s="38"/>
      <c r="C148" s="39"/>
      <c r="D148" s="40"/>
      <c r="E148" s="40"/>
      <c r="F148" s="41"/>
      <c r="G148" s="40"/>
      <c r="H148" s="40"/>
      <c r="I148" s="40"/>
      <c r="J148" s="81"/>
      <c r="K148" s="40"/>
      <c r="L148" s="40"/>
      <c r="M148" s="40"/>
      <c r="N148" s="81"/>
    </row>
    <row r="149" spans="1:14">
      <c r="A149" s="38" t="s">
        <v>154</v>
      </c>
    </row>
    <row r="150" spans="1:14">
      <c r="A150" s="38" t="s">
        <v>173</v>
      </c>
      <c r="B150" s="42"/>
      <c r="C150" s="43"/>
      <c r="D150" s="42"/>
      <c r="E150" s="42"/>
      <c r="G150" s="1"/>
      <c r="K150" s="1"/>
    </row>
    <row r="151" spans="1:14">
      <c r="B151" s="42"/>
      <c r="C151" s="43"/>
      <c r="D151" s="42"/>
      <c r="E151" s="42"/>
      <c r="G151" s="1"/>
      <c r="K151" s="1"/>
    </row>
    <row r="152" spans="1:14">
      <c r="A152" s="1" t="s">
        <v>174</v>
      </c>
    </row>
  </sheetData>
  <sheetProtection algorithmName="SHA-512" hashValue="C6/SdjL7Q5XG7Gpydi57MSUGdvfs9/6+uM2DE2ylPY58Hzzf0n6YR0kV+kPGHjo6L7z5bOztCetQHEJ0MEMFRw==" saltValue="Rotx0p9KYLXqsDF3ksTUhw==" spinCount="100000" sheet="1" objects="1" scenarios="1"/>
  <mergeCells count="13">
    <mergeCell ref="A85:A146"/>
    <mergeCell ref="A2:N2"/>
    <mergeCell ref="A3:N3"/>
    <mergeCell ref="A4:N4"/>
    <mergeCell ref="G5:N5"/>
    <mergeCell ref="B6:E9"/>
    <mergeCell ref="G6:J6"/>
    <mergeCell ref="K6:N6"/>
    <mergeCell ref="A10:A24"/>
    <mergeCell ref="A25:A41"/>
    <mergeCell ref="A42:A55"/>
    <mergeCell ref="A56:A71"/>
    <mergeCell ref="A72:A84"/>
  </mergeCells>
  <pageMargins left="0.7" right="0.7" top="0.78740157499999996" bottom="0.78740157499999996" header="0.3" footer="0.3"/>
  <pageSetup paperSize="9" scale="55" orientation="portrait" horizontalDpi="1200" verticalDpi="1200" r:id="rId1"/>
  <rowBreaks count="1" manualBreakCount="1">
    <brk id="84" max="16383" man="1"/>
  </rowBreaks>
  <ignoredErrors>
    <ignoredError sqref="F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Vergleich_BF</vt:lpstr>
      <vt:lpstr>Vergleich_Jahre</vt:lpstr>
      <vt:lpstr>Vergleich_BF!Druckbereich</vt:lpstr>
      <vt:lpstr>Vergleich_Jahre!Druckbereich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Kubert (WM)</dc:creator>
  <cp:lastModifiedBy>Heidrun Fornahl</cp:lastModifiedBy>
  <cp:lastPrinted>2019-03-12T17:00:28Z</cp:lastPrinted>
  <dcterms:created xsi:type="dcterms:W3CDTF">2015-03-09T13:06:37Z</dcterms:created>
  <dcterms:modified xsi:type="dcterms:W3CDTF">2023-03-08T12:14:31Z</dcterms:modified>
</cp:coreProperties>
</file>