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_Homepage\0 Neue Thünen-Homepage - Juli 2022\2 Projekte\"/>
    </mc:Choice>
  </mc:AlternateContent>
  <xr:revisionPtr revIDLastSave="0" documentId="8_{852DF873-ECA0-477C-95C5-0D5DBCE5724C}" xr6:coauthVersionLast="36" xr6:coauthVersionMax="36" xr10:uidLastSave="{00000000-0000-0000-0000-000000000000}"/>
  <bookViews>
    <workbookView xWindow="120" yWindow="75" windowWidth="19440" windowHeight="11520" activeTab="1" xr2:uid="{00000000-000D-0000-FFFF-FFFF00000000}"/>
  </bookViews>
  <sheets>
    <sheet name="Vergleich_BF" sheetId="1" r:id="rId1"/>
    <sheet name="Vergleich_Jahre" sheetId="2" r:id="rId2"/>
  </sheets>
  <definedNames>
    <definedName name="_xlnm._FilterDatabase" localSheetId="0" hidden="1">Vergleich_BF!$G$9:$P$168</definedName>
    <definedName name="_xlnm._FilterDatabase" localSheetId="1" hidden="1">Vergleich_Jahre!$G$8:$N$167</definedName>
    <definedName name="_xlnm.Print_Area" localSheetId="0">Vergleich_BF!$A$1:$P$174</definedName>
    <definedName name="_xlnm.Print_Area" localSheetId="1">Vergleich_Jahre!$A$1:$N$174</definedName>
  </definedNames>
  <calcPr calcId="191029"/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9" i="2"/>
  <c r="N147" i="2" l="1"/>
  <c r="N10" i="2" l="1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9" i="2"/>
  <c r="N7" i="2" l="1"/>
  <c r="J7" i="2" l="1"/>
</calcChain>
</file>

<file path=xl/sharedStrings.xml><?xml version="1.0" encoding="utf-8"?>
<sst xmlns="http://schemas.openxmlformats.org/spreadsheetml/2006/main" count="774" uniqueCount="198">
  <si>
    <t>Betriebe des ökologischen Landbaus nach Betriebsformen</t>
  </si>
  <si>
    <t>Betriebsformen, Bewirtschaftungsart</t>
  </si>
  <si>
    <t>Ackerbau</t>
  </si>
  <si>
    <t xml:space="preserve">Milchvieh </t>
  </si>
  <si>
    <t xml:space="preserve">Sonstiger Futterbau </t>
  </si>
  <si>
    <t>Gemischt</t>
  </si>
  <si>
    <t>Insgesamt</t>
  </si>
  <si>
    <t>logischer</t>
  </si>
  <si>
    <t>Vergleichs-</t>
  </si>
  <si>
    <t>Landbau</t>
  </si>
  <si>
    <t>gruppe</t>
  </si>
  <si>
    <t>Konventionelle Vergleichsgruppe</t>
  </si>
  <si>
    <t>Faktorausstattung</t>
  </si>
  <si>
    <t xml:space="preserve">Betriebe </t>
  </si>
  <si>
    <t>Zahl</t>
  </si>
  <si>
    <t>Betriebsgröße Standard-Output</t>
  </si>
  <si>
    <t>1000 €</t>
  </si>
  <si>
    <t>Betriebsfläche (BF)</t>
  </si>
  <si>
    <t>ha</t>
  </si>
  <si>
    <t>Zugepachtete LF (netto)</t>
  </si>
  <si>
    <t>Pachtpreis/ha Pachtfläche</t>
  </si>
  <si>
    <t>€/ha</t>
  </si>
  <si>
    <t>€</t>
  </si>
  <si>
    <t>Ldw. genutzte Fläche  (LF)</t>
  </si>
  <si>
    <t>dar.:</t>
  </si>
  <si>
    <t>Ldw. Ackerfläche</t>
  </si>
  <si>
    <t>Dauergrünland</t>
  </si>
  <si>
    <t>Futterfläche</t>
  </si>
  <si>
    <t>Grundfläche Gartengewächse (ohne Obst)</t>
  </si>
  <si>
    <t>Dauerkulturfläche</t>
  </si>
  <si>
    <t>Forstwirtschaftliche Nutzfläche</t>
  </si>
  <si>
    <t>Vergleichswert</t>
  </si>
  <si>
    <t>€/ha LF</t>
  </si>
  <si>
    <t>Arbeitskräfte</t>
  </si>
  <si>
    <t>AK</t>
  </si>
  <si>
    <t>Nicht entlohnte AK (Fam.)</t>
  </si>
  <si>
    <t>nAK</t>
  </si>
  <si>
    <t>AK/100 ha LF</t>
  </si>
  <si>
    <t>Produktionsstruktur</t>
  </si>
  <si>
    <t>Ldw. Erntefläche</t>
  </si>
  <si>
    <t>Getreide, Körnermais</t>
  </si>
  <si>
    <t>Weizen</t>
  </si>
  <si>
    <t>dar.: Weizen</t>
  </si>
  <si>
    <t>Gerste</t>
  </si>
  <si>
    <t>Öl-, Hülsenfrüchte, Faserpflanzen</t>
  </si>
  <si>
    <t>Kartoffeln</t>
  </si>
  <si>
    <t>Zuckerrüben</t>
  </si>
  <si>
    <t>Silomais</t>
  </si>
  <si>
    <t>Sonstiges Ackerfutter</t>
  </si>
  <si>
    <t>Energiepfl., nachw. Rohstoffe</t>
  </si>
  <si>
    <t>Viehbesatz</t>
  </si>
  <si>
    <t>VE/100 ha LF</t>
  </si>
  <si>
    <t>Rinder</t>
  </si>
  <si>
    <t>Schweine</t>
  </si>
  <si>
    <t>Mastschweine</t>
  </si>
  <si>
    <t>Geflügel</t>
  </si>
  <si>
    <t>Milchkühe Durchschnittsbestand</t>
  </si>
  <si>
    <t>Stück</t>
  </si>
  <si>
    <t>Viehbesatzdichte (Rinder, Schafe, Ziegen)</t>
  </si>
  <si>
    <t>GV/ha Futterfl.</t>
  </si>
  <si>
    <t>Erträge, Leistungen, Preise</t>
  </si>
  <si>
    <t>Getreide</t>
  </si>
  <si>
    <t>dt/ha</t>
  </si>
  <si>
    <t>Raps</t>
  </si>
  <si>
    <t>Milchleistung</t>
  </si>
  <si>
    <t>kg/Kuh</t>
  </si>
  <si>
    <t>Ferkel (geborene)</t>
  </si>
  <si>
    <t>Ferkel/Sau</t>
  </si>
  <si>
    <t>€/dt</t>
  </si>
  <si>
    <t>Milch</t>
  </si>
  <si>
    <t>€/100 kg</t>
  </si>
  <si>
    <t>Bilanz</t>
  </si>
  <si>
    <t>Anlagevermögen</t>
  </si>
  <si>
    <t>Immaterielle Vermögensgegenstände</t>
  </si>
  <si>
    <t>Boden</t>
  </si>
  <si>
    <t>Wirtschaftsgebäude, baul.Anlagen/Gewächsh.</t>
  </si>
  <si>
    <t>Techn. Anlagen u. Maschinen</t>
  </si>
  <si>
    <t>Dauerkulturen</t>
  </si>
  <si>
    <t>Finanzanlagen</t>
  </si>
  <si>
    <t>Tiervermögen</t>
  </si>
  <si>
    <t>Umlaufvermögen</t>
  </si>
  <si>
    <t>Finanzumlaufvermögen</t>
  </si>
  <si>
    <t>Bilanzvermögen insgesamt</t>
  </si>
  <si>
    <t>€/Untern.</t>
  </si>
  <si>
    <t xml:space="preserve">Eigenkapital </t>
  </si>
  <si>
    <t>Sonderposten mit Rücklageanteil</t>
  </si>
  <si>
    <t>Verbindlichkeiten</t>
  </si>
  <si>
    <t>Verbindlichk. gegen Kreditinstitute</t>
  </si>
  <si>
    <t>Investitionen u. Finanzierung</t>
  </si>
  <si>
    <t>Bruttoinvestitionen</t>
  </si>
  <si>
    <t>Wirtschaftsgeb., baul.Anlagen/Gewächsh.</t>
  </si>
  <si>
    <t>Nettoinvestitionen</t>
  </si>
  <si>
    <t>Investitionsdeckung</t>
  </si>
  <si>
    <t>%</t>
  </si>
  <si>
    <t>Veränderung Finanzumlaufvermögen</t>
  </si>
  <si>
    <t>Nettoverbindlichkeiten</t>
  </si>
  <si>
    <t>Veränderung Nettoverbindlichkeiten</t>
  </si>
  <si>
    <t>Gewinn- und Verlustrechnung</t>
  </si>
  <si>
    <t>Umsatzerlöse</t>
  </si>
  <si>
    <t>Ldw. Pflanzenproduktion</t>
  </si>
  <si>
    <t>Tierproduktion</t>
  </si>
  <si>
    <t>Geflügel, Eier</t>
  </si>
  <si>
    <t>Obst</t>
  </si>
  <si>
    <t>Gartenbau</t>
  </si>
  <si>
    <t>Weinbau und Kellerei</t>
  </si>
  <si>
    <t>Handel, Dienstleistl. u. Nebenbetriebe</t>
  </si>
  <si>
    <t>Lohnarbeit, Maschinenmiete</t>
  </si>
  <si>
    <t>Biogas</t>
  </si>
  <si>
    <t>Sonstige betriebliche Erträge</t>
  </si>
  <si>
    <t>Direktzahlungen und Zuschüsse</t>
  </si>
  <si>
    <t>Entkoppelte Betriebsprämie</t>
  </si>
  <si>
    <t>Zins- und Investitionszuschüsse</t>
  </si>
  <si>
    <t>Agrardieselvergütung</t>
  </si>
  <si>
    <t>Ausgleichszulage</t>
  </si>
  <si>
    <t>Zahlungen aus Agrarumweltmaßnahmen</t>
  </si>
  <si>
    <t>Sonstiger Betriebsertrag</t>
  </si>
  <si>
    <t>Zeitraumfremde Erträge</t>
  </si>
  <si>
    <t>Materialaufwand</t>
  </si>
  <si>
    <t>Pflanzenproduktion</t>
  </si>
  <si>
    <t>Saat- und Pflanzgut</t>
  </si>
  <si>
    <t>Düngemittel</t>
  </si>
  <si>
    <t>Pflanzenschutz</t>
  </si>
  <si>
    <t>Tierzukäufe</t>
  </si>
  <si>
    <t>Futtermittel</t>
  </si>
  <si>
    <t>Aufwand Tierarzt und Besamung</t>
  </si>
  <si>
    <t>Handel, Dienstl. u. Nebenbetriebe</t>
  </si>
  <si>
    <t>Sonst. Materialaufwand</t>
  </si>
  <si>
    <t>Heizmaterial, Strom, Wasser</t>
  </si>
  <si>
    <t>Treib- und Schmierstoffe</t>
  </si>
  <si>
    <t>Personalaufwand</t>
  </si>
  <si>
    <t>Abschreibungen</t>
  </si>
  <si>
    <t>Wirtschaftsgebäude, baul. Anlagen</t>
  </si>
  <si>
    <t>Sonstige betriebliche Aufwendungen</t>
  </si>
  <si>
    <t>Unterhaltung</t>
  </si>
  <si>
    <t>Betriebsversicherungen</t>
  </si>
  <si>
    <t>Betriebl. Unfallversicherung</t>
  </si>
  <si>
    <t>Sonstiger Betriebsaufwand</t>
  </si>
  <si>
    <t>Pacht für l.u.f. Flächen</t>
  </si>
  <si>
    <t>Zeitraumfremde Aufwendungen</t>
  </si>
  <si>
    <t>Betriebsergebnis</t>
  </si>
  <si>
    <t>dav.:</t>
  </si>
  <si>
    <t>Betriebliche Erträge</t>
  </si>
  <si>
    <t>Betriebliche Aufwendungen</t>
  </si>
  <si>
    <t>Finanzergebnis</t>
  </si>
  <si>
    <t>Zinsertrag</t>
  </si>
  <si>
    <t>Zinsaufwand</t>
  </si>
  <si>
    <t>Ergebnis der gewöhnl. Geschäftstätigkeit</t>
  </si>
  <si>
    <t>Steuerergebnis</t>
  </si>
  <si>
    <t>Gewinn</t>
  </si>
  <si>
    <t>€/AK</t>
  </si>
  <si>
    <t>Einkommen ohne Ökoprämie</t>
  </si>
  <si>
    <t>Rentabilität, Liquidität, Stabilität</t>
  </si>
  <si>
    <t>Lohnansatz</t>
  </si>
  <si>
    <t>Umsatzrentabilität</t>
  </si>
  <si>
    <t>Gesamtkapitalrentabilität</t>
  </si>
  <si>
    <t>Eigenkapitalrentabilität</t>
  </si>
  <si>
    <t>Gesamtarbeitsertrag</t>
  </si>
  <si>
    <t>Betriebseinkommen</t>
  </si>
  <si>
    <t>Wertschöpfungsrentabilität</t>
  </si>
  <si>
    <t>Cash-flow II</t>
  </si>
  <si>
    <t>Innenfinanzierungsgrad</t>
  </si>
  <si>
    <t>Dyn. Verschuldungsgrad</t>
  </si>
  <si>
    <t>Jahre</t>
  </si>
  <si>
    <t>Fremdkapitaldeckung II</t>
  </si>
  <si>
    <t>Anlagenintensität</t>
  </si>
  <si>
    <t>Anlagenabnutzungsgrad</t>
  </si>
  <si>
    <t>Anlagendeckung</t>
  </si>
  <si>
    <t>Langfristige Kapitaldienstgrenze</t>
  </si>
  <si>
    <t>Eigenkapitalveränderung, Bilanz</t>
  </si>
  <si>
    <t>Jahr, Bewirtschaftungsart</t>
  </si>
  <si>
    <t>Einheiten</t>
  </si>
  <si>
    <t>Ökologischer Landbau</t>
  </si>
  <si>
    <t>Wirtschaftsjahr</t>
  </si>
  <si>
    <t>%-Veränderung</t>
  </si>
  <si>
    <t>Wirtschaftsgebäude, baul.Anlagen</t>
  </si>
  <si>
    <t>Wirtschaftsgeb., baul.Anlagen</t>
  </si>
  <si>
    <t>Zahlungen aus Agrarumweltm.</t>
  </si>
  <si>
    <t xml:space="preserve">     Standortbedingungen und Faktorausstattungen aufweisen.</t>
  </si>
  <si>
    <t xml:space="preserve"> Gerste</t>
  </si>
  <si>
    <t>Vorjahr</t>
  </si>
  <si>
    <t>Pachterträge für l.u.f. Flächen</t>
  </si>
  <si>
    <t>2019/20</t>
  </si>
  <si>
    <t>2020/21</t>
  </si>
  <si>
    <t>2021/22</t>
  </si>
  <si>
    <t>Öko-</t>
  </si>
  <si>
    <t>Konv.</t>
  </si>
  <si>
    <t>Quelle: Thünen-Institut für Betriebswirtschaft auf Grundlage der BMEL-Testbetriebsdaten (2023).</t>
  </si>
  <si>
    <r>
      <t>Unternehmensergebnis (Gewinn + Steuer</t>
    </r>
    <r>
      <rPr>
        <vertAlign val="superscript"/>
        <sz val="10"/>
        <rFont val="Calibri"/>
        <family val="2"/>
        <scheme val="minor"/>
      </rPr>
      <t>4</t>
    </r>
    <r>
      <rPr>
        <vertAlign val="superscript"/>
        <sz val="10"/>
        <rFont val="Calibri"/>
        <family val="2"/>
      </rPr>
      <t>)</t>
    </r>
  </si>
  <si>
    <t>Einkommen (Gewinn + Personalaufwand)</t>
  </si>
  <si>
    <r>
      <t>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a), b), c)</t>
    </r>
  </si>
  <si>
    <r>
      <t>Unternehmensergebnis (Gewinn + Steuer</t>
    </r>
    <r>
      <rPr>
        <vertAlign val="superscript"/>
        <sz val="10"/>
        <rFont val="Calibri"/>
        <family val="2"/>
      </rPr>
      <t>d</t>
    </r>
    <r>
      <rPr>
        <sz val="10"/>
        <rFont val="Calibri"/>
        <family val="2"/>
      </rPr>
      <t>)</t>
    </r>
  </si>
  <si>
    <t xml:space="preserve">a) Seit dem WJ 2020/21 geänderte Vergleichskriterien. </t>
  </si>
  <si>
    <t>c) Konventionelle Vergleichsgruppen werden aus konventionellen Einzelbetrieben gebildet, die im Vergleich zu den Ökobetrieben ähnliche Standortbedingungen und Faktorausstattungen aufweisen.</t>
  </si>
  <si>
    <r>
      <t>Betriebe des ökologischen Landbaus 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a), b), c)</t>
    </r>
  </si>
  <si>
    <t xml:space="preserve">c) Konventionelle Vergleichsgruppen werden aus konventionellen Einzelbetrieben gebildet, die im Vergleich zu den Ökobetrieben ähnliche </t>
  </si>
  <si>
    <t>2019/20 bis 2021/22</t>
  </si>
  <si>
    <t>b) Nicht hochgerechnete Durchschnittswerte ohne Gartenbau-, Dauerkultur - und Veredlungsbetriebe.</t>
  </si>
  <si>
    <t>d) Gewerbeertrag-, Körperschaft-, Kapitalertragsteuer.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</si>
</sst>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0"/>
    <numFmt numFmtId="165" formatCode="#,##0.0"/>
    <numFmt numFmtId="166" formatCode="0.0"/>
    <numFmt numFmtId="167" formatCode="0.0_)"/>
    <numFmt numFmtId="168" formatCode="0\ _)"/>
    <numFmt numFmtId="169" formatCode="General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MS Sans Serif"/>
      <family val="2"/>
    </font>
    <font>
      <sz val="9"/>
      <name val="MS Sans Serif"/>
      <family val="2"/>
    </font>
    <font>
      <vertAlign val="superscript"/>
      <sz val="10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name val="Univers (WN)"/>
    </font>
    <font>
      <sz val="10"/>
      <name val="Courier"/>
      <family val="3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15">
      <alignment horizontal="left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9" fillId="0" borderId="0"/>
    <xf numFmtId="169" fontId="10" fillId="0" borderId="0"/>
  </cellStyleXfs>
  <cellXfs count="187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9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16" xfId="3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49" fontId="3" fillId="2" borderId="18" xfId="1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3" fillId="2" borderId="19" xfId="3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7" xfId="3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67" fontId="7" fillId="2" borderId="18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right" vertical="center"/>
    </xf>
    <xf numFmtId="167" fontId="3" fillId="2" borderId="9" xfId="1" applyNumberFormat="1" applyFont="1" applyFill="1" applyBorder="1" applyAlignment="1">
      <alignment horizontal="center" vertical="center"/>
    </xf>
    <xf numFmtId="167" fontId="3" fillId="2" borderId="10" xfId="1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right" vertical="center"/>
    </xf>
    <xf numFmtId="168" fontId="3" fillId="2" borderId="0" xfId="5" applyNumberFormat="1" applyFont="1" applyFill="1" applyBorder="1" applyAlignment="1">
      <alignment vertical="center"/>
    </xf>
    <xf numFmtId="168" fontId="3" fillId="2" borderId="0" xfId="5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horizontal="center" vertical="center"/>
    </xf>
    <xf numFmtId="169" fontId="3" fillId="2" borderId="0" xfId="6" applyFont="1" applyFill="1" applyAlignment="1">
      <alignment vertical="center"/>
    </xf>
    <xf numFmtId="169" fontId="3" fillId="2" borderId="0" xfId="6" applyFont="1" applyFill="1" applyAlignment="1">
      <alignment horizontal="center" vertical="center"/>
    </xf>
    <xf numFmtId="0" fontId="2" fillId="2" borderId="9" xfId="2" applyFont="1" applyFill="1" applyBorder="1" applyAlignment="1">
      <alignment vertical="center" textRotation="90"/>
    </xf>
    <xf numFmtId="0" fontId="3" fillId="2" borderId="10" xfId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 indent="1"/>
    </xf>
    <xf numFmtId="1" fontId="3" fillId="2" borderId="2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right" vertical="center" indent="1"/>
    </xf>
    <xf numFmtId="0" fontId="2" fillId="2" borderId="10" xfId="2" applyFont="1" applyFill="1" applyBorder="1" applyAlignment="1">
      <alignment vertical="center" textRotation="90"/>
    </xf>
    <xf numFmtId="1" fontId="3" fillId="2" borderId="7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horizontal="right" vertical="center" indent="1"/>
    </xf>
    <xf numFmtId="1" fontId="3" fillId="2" borderId="8" xfId="1" applyNumberFormat="1" applyFont="1" applyFill="1" applyBorder="1" applyAlignment="1">
      <alignment horizontal="right" vertical="center" indent="1"/>
    </xf>
    <xf numFmtId="0" fontId="2" fillId="2" borderId="14" xfId="2" applyFont="1" applyFill="1" applyBorder="1" applyAlignment="1">
      <alignment vertical="center" textRotation="90"/>
    </xf>
    <xf numFmtId="0" fontId="3" fillId="2" borderId="12" xfId="1" applyFont="1" applyFill="1" applyBorder="1" applyAlignment="1">
      <alignment horizontal="center" vertical="center" shrinkToFit="1"/>
    </xf>
    <xf numFmtId="1" fontId="3" fillId="2" borderId="2" xfId="1" applyNumberFormat="1" applyFont="1" applyFill="1" applyBorder="1" applyAlignment="1">
      <alignment horizontal="right" vertical="center" indent="1"/>
    </xf>
    <xf numFmtId="1" fontId="3" fillId="2" borderId="9" xfId="1" applyNumberFormat="1" applyFont="1" applyFill="1" applyBorder="1" applyAlignment="1">
      <alignment horizontal="right" vertical="center" indent="1"/>
    </xf>
    <xf numFmtId="1" fontId="3" fillId="2" borderId="10" xfId="1" applyNumberFormat="1" applyFont="1" applyFill="1" applyBorder="1" applyAlignment="1">
      <alignment horizontal="right" vertical="center" indent="1"/>
    </xf>
    <xf numFmtId="49" fontId="3" fillId="2" borderId="10" xfId="1" applyNumberFormat="1" applyFont="1" applyFill="1" applyBorder="1" applyAlignment="1">
      <alignment horizontal="center" vertical="center"/>
    </xf>
    <xf numFmtId="1" fontId="3" fillId="2" borderId="19" xfId="1" applyNumberFormat="1" applyFont="1" applyFill="1" applyBorder="1" applyAlignment="1">
      <alignment horizontal="right" vertical="center" indent="1"/>
    </xf>
    <xf numFmtId="1" fontId="3" fillId="2" borderId="15" xfId="1" applyNumberFormat="1" applyFont="1" applyFill="1" applyBorder="1" applyAlignment="1">
      <alignment horizontal="right" vertical="center" indent="1"/>
    </xf>
    <xf numFmtId="1" fontId="3" fillId="2" borderId="22" xfId="1" applyNumberFormat="1" applyFont="1" applyFill="1" applyBorder="1" applyAlignment="1">
      <alignment horizontal="right" vertical="center" indent="1"/>
    </xf>
    <xf numFmtId="1" fontId="3" fillId="2" borderId="16" xfId="1" applyNumberFormat="1" applyFont="1" applyFill="1" applyBorder="1" applyAlignment="1">
      <alignment horizontal="right" vertical="center" indent="1"/>
    </xf>
    <xf numFmtId="1" fontId="3" fillId="2" borderId="17" xfId="1" applyNumberFormat="1" applyFont="1" applyFill="1" applyBorder="1" applyAlignment="1">
      <alignment horizontal="right" vertical="center" indent="1"/>
    </xf>
    <xf numFmtId="1" fontId="3" fillId="2" borderId="18" xfId="1" applyNumberFormat="1" applyFont="1" applyFill="1" applyBorder="1" applyAlignment="1">
      <alignment horizontal="right" vertical="center" indent="1"/>
    </xf>
    <xf numFmtId="166" fontId="3" fillId="2" borderId="7" xfId="1" applyNumberFormat="1" applyFont="1" applyFill="1" applyBorder="1" applyAlignment="1">
      <alignment horizontal="right" vertical="center" indent="1"/>
    </xf>
    <xf numFmtId="166" fontId="3" fillId="2" borderId="0" xfId="1" applyNumberFormat="1" applyFont="1" applyFill="1" applyBorder="1" applyAlignment="1">
      <alignment horizontal="right" vertical="center" indent="1"/>
    </xf>
    <xf numFmtId="166" fontId="3" fillId="2" borderId="11" xfId="1" applyNumberFormat="1" applyFont="1" applyFill="1" applyBorder="1" applyAlignment="1">
      <alignment horizontal="right" vertical="center" indent="1"/>
    </xf>
    <xf numFmtId="166" fontId="3" fillId="2" borderId="12" xfId="1" applyNumberFormat="1" applyFont="1" applyFill="1" applyBorder="1" applyAlignment="1">
      <alignment horizontal="right" vertical="center" indent="1"/>
    </xf>
    <xf numFmtId="1" fontId="3" fillId="2" borderId="11" xfId="1" applyNumberFormat="1" applyFont="1" applyFill="1" applyBorder="1" applyAlignment="1">
      <alignment horizontal="right" vertical="center" indent="1"/>
    </xf>
    <xf numFmtId="1" fontId="3" fillId="2" borderId="14" xfId="1" applyNumberFormat="1" applyFont="1" applyFill="1" applyBorder="1" applyAlignment="1">
      <alignment horizontal="right" vertical="center" indent="1"/>
    </xf>
    <xf numFmtId="166" fontId="3" fillId="2" borderId="19" xfId="1" applyNumberFormat="1" applyFont="1" applyFill="1" applyBorder="1" applyAlignment="1">
      <alignment horizontal="right" vertical="center" indent="1"/>
    </xf>
    <xf numFmtId="166" fontId="3" fillId="2" borderId="15" xfId="1" applyNumberFormat="1" applyFont="1" applyFill="1" applyBorder="1" applyAlignment="1">
      <alignment horizontal="right" vertical="center" indent="1"/>
    </xf>
    <xf numFmtId="0" fontId="3" fillId="2" borderId="11" xfId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right" vertical="center" indent="1"/>
    </xf>
    <xf numFmtId="166" fontId="3" fillId="2" borderId="2" xfId="1" applyNumberFormat="1" applyFont="1" applyFill="1" applyBorder="1" applyAlignment="1">
      <alignment horizontal="right" vertical="center" indent="1"/>
    </xf>
    <xf numFmtId="166" fontId="3" fillId="2" borderId="16" xfId="1" applyNumberFormat="1" applyFont="1" applyFill="1" applyBorder="1" applyAlignment="1">
      <alignment horizontal="right" vertical="center" indent="1"/>
    </xf>
    <xf numFmtId="166" fontId="3" fillId="2" borderId="17" xfId="1" applyNumberFormat="1" applyFont="1" applyFill="1" applyBorder="1" applyAlignment="1">
      <alignment horizontal="right" vertical="center" indent="1"/>
    </xf>
    <xf numFmtId="167" fontId="7" fillId="2" borderId="10" xfId="1" applyNumberFormat="1" applyFont="1" applyFill="1" applyBorder="1" applyAlignment="1">
      <alignment horizontal="center" vertical="center"/>
    </xf>
    <xf numFmtId="167" fontId="3" fillId="2" borderId="22" xfId="1" applyNumberFormat="1" applyFont="1" applyFill="1" applyBorder="1" applyAlignment="1">
      <alignment horizontal="center" vertical="center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49" fontId="3" fillId="2" borderId="12" xfId="1" applyNumberFormat="1" applyFont="1" applyFill="1" applyBorder="1" applyAlignment="1">
      <alignment horizontal="center" vertical="center" shrinkToFit="1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0" fontId="3" fillId="2" borderId="0" xfId="0" applyFont="1" applyFill="1"/>
    <xf numFmtId="0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3" fillId="2" borderId="13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 applyProtection="1">
      <alignment horizontal="right" indent="1"/>
    </xf>
    <xf numFmtId="164" fontId="3" fillId="2" borderId="3" xfId="0" applyNumberFormat="1" applyFont="1" applyFill="1" applyBorder="1" applyAlignment="1" applyProtection="1">
      <alignment horizontal="right" indent="1"/>
    </xf>
    <xf numFmtId="164" fontId="3" fillId="2" borderId="2" xfId="0" applyNumberFormat="1" applyFont="1" applyFill="1" applyBorder="1" applyAlignment="1" applyProtection="1">
      <alignment horizontal="right" indent="1"/>
    </xf>
    <xf numFmtId="164" fontId="3" fillId="2" borderId="7" xfId="0" applyNumberFormat="1" applyFont="1" applyFill="1" applyBorder="1" applyAlignment="1" applyProtection="1">
      <alignment horizontal="right" indent="1"/>
    </xf>
    <xf numFmtId="164" fontId="3" fillId="2" borderId="8" xfId="0" applyNumberFormat="1" applyFont="1" applyFill="1" applyBorder="1" applyAlignment="1" applyProtection="1">
      <alignment horizontal="right" indent="1"/>
    </xf>
    <xf numFmtId="164" fontId="3" fillId="2" borderId="0" xfId="0" applyNumberFormat="1" applyFont="1" applyFill="1" applyBorder="1" applyAlignment="1" applyProtection="1">
      <alignment horizontal="right" indent="1"/>
    </xf>
    <xf numFmtId="164" fontId="3" fillId="2" borderId="19" xfId="0" applyNumberFormat="1" applyFont="1" applyFill="1" applyBorder="1" applyAlignment="1" applyProtection="1">
      <alignment horizontal="right" indent="1"/>
    </xf>
    <xf numFmtId="164" fontId="3" fillId="2" borderId="20" xfId="0" applyNumberFormat="1" applyFont="1" applyFill="1" applyBorder="1" applyAlignment="1" applyProtection="1">
      <alignment horizontal="right" indent="1"/>
    </xf>
    <xf numFmtId="164" fontId="3" fillId="2" borderId="15" xfId="0" applyNumberFormat="1" applyFont="1" applyFill="1" applyBorder="1" applyAlignment="1" applyProtection="1">
      <alignment horizontal="right" indent="1"/>
    </xf>
    <xf numFmtId="164" fontId="3" fillId="2" borderId="16" xfId="0" applyNumberFormat="1" applyFont="1" applyFill="1" applyBorder="1" applyAlignment="1" applyProtection="1">
      <alignment horizontal="right" indent="1"/>
    </xf>
    <xf numFmtId="164" fontId="3" fillId="2" borderId="21" xfId="0" applyNumberFormat="1" applyFont="1" applyFill="1" applyBorder="1" applyAlignment="1" applyProtection="1">
      <alignment horizontal="right" indent="1"/>
    </xf>
    <xf numFmtId="164" fontId="3" fillId="2" borderId="17" xfId="0" applyNumberFormat="1" applyFont="1" applyFill="1" applyBorder="1" applyAlignment="1" applyProtection="1">
      <alignment horizontal="right" indent="1"/>
    </xf>
    <xf numFmtId="166" fontId="3" fillId="2" borderId="7" xfId="0" applyNumberFormat="1" applyFont="1" applyFill="1" applyBorder="1" applyAlignment="1" applyProtection="1">
      <alignment horizontal="right" indent="1"/>
    </xf>
    <xf numFmtId="166" fontId="3" fillId="2" borderId="8" xfId="0" applyNumberFormat="1" applyFont="1" applyFill="1" applyBorder="1" applyAlignment="1" applyProtection="1">
      <alignment horizontal="right" indent="1"/>
    </xf>
    <xf numFmtId="166" fontId="3" fillId="2" borderId="0" xfId="0" applyNumberFormat="1" applyFont="1" applyFill="1" applyBorder="1" applyAlignment="1" applyProtection="1">
      <alignment horizontal="right" indent="1"/>
    </xf>
    <xf numFmtId="166" fontId="3" fillId="2" borderId="11" xfId="0" applyNumberFormat="1" applyFont="1" applyFill="1" applyBorder="1" applyAlignment="1" applyProtection="1">
      <alignment horizontal="right" indent="1"/>
    </xf>
    <xf numFmtId="166" fontId="3" fillId="2" borderId="13" xfId="0" applyNumberFormat="1" applyFont="1" applyFill="1" applyBorder="1" applyAlignment="1" applyProtection="1">
      <alignment horizontal="right" indent="1"/>
    </xf>
    <xf numFmtId="166" fontId="3" fillId="2" borderId="12" xfId="0" applyNumberFormat="1" applyFont="1" applyFill="1" applyBorder="1" applyAlignment="1" applyProtection="1">
      <alignment horizontal="right" indent="1"/>
    </xf>
    <xf numFmtId="166" fontId="3" fillId="2" borderId="21" xfId="0" applyNumberFormat="1" applyFont="1" applyFill="1" applyBorder="1" applyAlignment="1" applyProtection="1">
      <alignment horizontal="right" indent="1"/>
    </xf>
    <xf numFmtId="166" fontId="3" fillId="2" borderId="19" xfId="0" applyNumberFormat="1" applyFont="1" applyFill="1" applyBorder="1" applyAlignment="1" applyProtection="1">
      <alignment horizontal="right" indent="1"/>
    </xf>
    <xf numFmtId="166" fontId="3" fillId="2" borderId="20" xfId="0" applyNumberFormat="1" applyFont="1" applyFill="1" applyBorder="1" applyAlignment="1" applyProtection="1">
      <alignment horizontal="right" indent="1"/>
    </xf>
    <xf numFmtId="166" fontId="3" fillId="2" borderId="15" xfId="0" applyNumberFormat="1" applyFont="1" applyFill="1" applyBorder="1" applyAlignment="1" applyProtection="1">
      <alignment horizontal="right" indent="1"/>
    </xf>
    <xf numFmtId="166" fontId="3" fillId="2" borderId="1" xfId="0" applyNumberFormat="1" applyFont="1" applyFill="1" applyBorder="1" applyAlignment="1" applyProtection="1">
      <alignment horizontal="right" indent="1"/>
    </xf>
    <xf numFmtId="166" fontId="3" fillId="2" borderId="3" xfId="0" applyNumberFormat="1" applyFont="1" applyFill="1" applyBorder="1" applyAlignment="1" applyProtection="1">
      <alignment horizontal="right" indent="1"/>
    </xf>
    <xf numFmtId="166" fontId="3" fillId="2" borderId="2" xfId="0" applyNumberFormat="1" applyFont="1" applyFill="1" applyBorder="1" applyAlignment="1" applyProtection="1">
      <alignment horizontal="right" indent="1"/>
    </xf>
    <xf numFmtId="166" fontId="3" fillId="2" borderId="16" xfId="0" applyNumberFormat="1" applyFont="1" applyFill="1" applyBorder="1" applyAlignment="1" applyProtection="1">
      <alignment horizontal="right" indent="1"/>
    </xf>
    <xf numFmtId="166" fontId="3" fillId="2" borderId="17" xfId="0" applyNumberFormat="1" applyFont="1" applyFill="1" applyBorder="1" applyAlignment="1" applyProtection="1">
      <alignment horizontal="right" indent="1"/>
    </xf>
    <xf numFmtId="1" fontId="3" fillId="2" borderId="8" xfId="0" applyNumberFormat="1" applyFont="1" applyFill="1" applyBorder="1" applyAlignment="1" applyProtection="1">
      <alignment horizontal="right" indent="1"/>
    </xf>
    <xf numFmtId="1" fontId="3" fillId="2" borderId="0" xfId="0" applyNumberFormat="1" applyFont="1" applyFill="1" applyBorder="1" applyAlignment="1" applyProtection="1">
      <alignment horizontal="right" indent="1"/>
    </xf>
    <xf numFmtId="1" fontId="3" fillId="2" borderId="7" xfId="0" applyNumberFormat="1" applyFont="1" applyFill="1" applyBorder="1" applyAlignment="1" applyProtection="1">
      <alignment horizontal="right" indent="1"/>
    </xf>
    <xf numFmtId="164" fontId="3" fillId="2" borderId="11" xfId="0" applyNumberFormat="1" applyFont="1" applyFill="1" applyBorder="1" applyAlignment="1" applyProtection="1">
      <alignment horizontal="right" indent="1"/>
    </xf>
    <xf numFmtId="164" fontId="3" fillId="2" borderId="13" xfId="0" applyNumberFormat="1" applyFont="1" applyFill="1" applyBorder="1" applyAlignment="1" applyProtection="1">
      <alignment horizontal="right" indent="1"/>
    </xf>
    <xf numFmtId="164" fontId="3" fillId="2" borderId="12" xfId="0" applyNumberFormat="1" applyFont="1" applyFill="1" applyBorder="1" applyAlignment="1" applyProtection="1">
      <alignment horizontal="right" indent="1"/>
    </xf>
    <xf numFmtId="1" fontId="3" fillId="2" borderId="16" xfId="0" applyNumberFormat="1" applyFont="1" applyFill="1" applyBorder="1" applyAlignment="1" applyProtection="1">
      <alignment horizontal="right" indent="1"/>
    </xf>
    <xf numFmtId="1" fontId="3" fillId="2" borderId="21" xfId="0" applyNumberFormat="1" applyFont="1" applyFill="1" applyBorder="1" applyAlignment="1" applyProtection="1">
      <alignment horizontal="right" indent="1"/>
    </xf>
    <xf numFmtId="1" fontId="3" fillId="2" borderId="17" xfId="0" applyNumberFormat="1" applyFont="1" applyFill="1" applyBorder="1" applyAlignment="1" applyProtection="1">
      <alignment horizontal="right" indent="1"/>
    </xf>
    <xf numFmtId="0" fontId="3" fillId="2" borderId="0" xfId="0" applyFont="1" applyFill="1" applyAlignment="1">
      <alignment horizontal="right" indent="1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right" indent="1"/>
    </xf>
    <xf numFmtId="3" fontId="3" fillId="2" borderId="8" xfId="0" applyNumberFormat="1" applyFont="1" applyFill="1" applyBorder="1" applyAlignment="1" applyProtection="1">
      <alignment horizontal="right" indent="1"/>
    </xf>
    <xf numFmtId="3" fontId="3" fillId="2" borderId="0" xfId="0" applyNumberFormat="1" applyFont="1" applyFill="1" applyBorder="1" applyAlignment="1" applyProtection="1">
      <alignment horizontal="right" indent="1"/>
    </xf>
    <xf numFmtId="3" fontId="3" fillId="2" borderId="19" xfId="0" applyNumberFormat="1" applyFont="1" applyFill="1" applyBorder="1" applyAlignment="1" applyProtection="1">
      <alignment horizontal="right" indent="1"/>
    </xf>
    <xf numFmtId="3" fontId="3" fillId="2" borderId="20" xfId="0" applyNumberFormat="1" applyFont="1" applyFill="1" applyBorder="1" applyAlignment="1" applyProtection="1">
      <alignment horizontal="right" indent="1"/>
    </xf>
    <xf numFmtId="3" fontId="3" fillId="2" borderId="15" xfId="0" applyNumberFormat="1" applyFont="1" applyFill="1" applyBorder="1" applyAlignment="1" applyProtection="1">
      <alignment horizontal="right" indent="1"/>
    </xf>
    <xf numFmtId="3" fontId="3" fillId="2" borderId="1" xfId="0" applyNumberFormat="1" applyFont="1" applyFill="1" applyBorder="1" applyAlignment="1" applyProtection="1">
      <alignment horizontal="right" indent="1"/>
    </xf>
    <xf numFmtId="3" fontId="3" fillId="2" borderId="3" xfId="0" applyNumberFormat="1" applyFont="1" applyFill="1" applyBorder="1" applyAlignment="1" applyProtection="1">
      <alignment horizontal="right" indent="1"/>
    </xf>
    <xf numFmtId="3" fontId="3" fillId="2" borderId="2" xfId="0" applyNumberFormat="1" applyFont="1" applyFill="1" applyBorder="1" applyAlignment="1" applyProtection="1">
      <alignment horizontal="right" indent="1"/>
    </xf>
    <xf numFmtId="3" fontId="13" fillId="2" borderId="0" xfId="0" applyNumberFormat="1" applyFont="1" applyFill="1"/>
    <xf numFmtId="3" fontId="3" fillId="2" borderId="16" xfId="0" applyNumberFormat="1" applyFont="1" applyFill="1" applyBorder="1" applyAlignment="1" applyProtection="1">
      <alignment horizontal="right" indent="1"/>
    </xf>
    <xf numFmtId="3" fontId="3" fillId="2" borderId="21" xfId="0" applyNumberFormat="1" applyFont="1" applyFill="1" applyBorder="1" applyAlignment="1" applyProtection="1">
      <alignment horizontal="right" indent="1"/>
    </xf>
    <xf numFmtId="3" fontId="3" fillId="2" borderId="17" xfId="0" applyNumberFormat="1" applyFont="1" applyFill="1" applyBorder="1" applyAlignment="1" applyProtection="1">
      <alignment horizontal="right" indent="1"/>
    </xf>
    <xf numFmtId="3" fontId="3" fillId="2" borderId="1" xfId="1" applyNumberFormat="1" applyFont="1" applyFill="1" applyBorder="1" applyAlignment="1">
      <alignment horizontal="right" vertical="center" indent="1"/>
    </xf>
    <xf numFmtId="3" fontId="3" fillId="2" borderId="2" xfId="1" applyNumberFormat="1" applyFont="1" applyFill="1" applyBorder="1" applyAlignment="1">
      <alignment horizontal="right" vertical="center" indent="1"/>
    </xf>
    <xf numFmtId="3" fontId="3" fillId="2" borderId="0" xfId="1" applyNumberFormat="1" applyFont="1" applyFill="1" applyBorder="1" applyAlignment="1">
      <alignment horizontal="right" vertical="center" indent="1"/>
    </xf>
    <xf numFmtId="3" fontId="3" fillId="2" borderId="7" xfId="1" applyNumberFormat="1" applyFont="1" applyFill="1" applyBorder="1" applyAlignment="1">
      <alignment horizontal="right" vertical="center" indent="1"/>
    </xf>
    <xf numFmtId="3" fontId="3" fillId="2" borderId="17" xfId="1" applyNumberFormat="1" applyFont="1" applyFill="1" applyBorder="1" applyAlignment="1">
      <alignment horizontal="right" vertical="center" indent="1"/>
    </xf>
    <xf numFmtId="3" fontId="3" fillId="2" borderId="15" xfId="1" applyNumberFormat="1" applyFont="1" applyFill="1" applyBorder="1" applyAlignment="1">
      <alignment horizontal="right" vertical="center" indent="1"/>
    </xf>
    <xf numFmtId="3" fontId="3" fillId="2" borderId="12" xfId="1" applyNumberFormat="1" applyFont="1" applyFill="1" applyBorder="1" applyAlignment="1">
      <alignment horizontal="right" vertical="center" indent="1"/>
    </xf>
    <xf numFmtId="3" fontId="3" fillId="2" borderId="16" xfId="1" applyNumberFormat="1" applyFont="1" applyFill="1" applyBorder="1" applyAlignment="1">
      <alignment horizontal="right" vertical="center" indent="1"/>
    </xf>
    <xf numFmtId="3" fontId="3" fillId="2" borderId="19" xfId="1" applyNumberFormat="1" applyFont="1" applyFill="1" applyBorder="1" applyAlignment="1">
      <alignment horizontal="right" vertical="center" indent="1"/>
    </xf>
    <xf numFmtId="3" fontId="3" fillId="2" borderId="11" xfId="1" applyNumberFormat="1" applyFont="1" applyFill="1" applyBorder="1" applyAlignment="1">
      <alignment horizontal="right" vertical="center" indent="1"/>
    </xf>
    <xf numFmtId="165" fontId="3" fillId="2" borderId="0" xfId="1" applyNumberFormat="1" applyFont="1" applyFill="1" applyBorder="1" applyAlignment="1">
      <alignment horizontal="right" vertical="center" indent="1"/>
    </xf>
    <xf numFmtId="165" fontId="3" fillId="2" borderId="7" xfId="1" applyNumberFormat="1" applyFont="1" applyFill="1" applyBorder="1" applyAlignment="1">
      <alignment horizontal="right" vertical="center" indent="1"/>
    </xf>
    <xf numFmtId="165" fontId="3" fillId="2" borderId="16" xfId="1" applyNumberFormat="1" applyFont="1" applyFill="1" applyBorder="1" applyAlignment="1">
      <alignment horizontal="right" vertical="center" indent="1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 textRotation="90"/>
    </xf>
    <xf numFmtId="0" fontId="2" fillId="2" borderId="9" xfId="4" applyFont="1" applyFill="1" applyBorder="1" applyAlignment="1">
      <alignment horizontal="center" vertical="center" textRotation="90"/>
    </xf>
    <xf numFmtId="0" fontId="2" fillId="2" borderId="14" xfId="4" applyFont="1" applyFill="1" applyBorder="1" applyAlignment="1">
      <alignment horizontal="center" vertical="center" textRotation="90"/>
    </xf>
    <xf numFmtId="0" fontId="2" fillId="2" borderId="9" xfId="2" applyFont="1" applyFill="1" applyBorder="1" applyAlignment="1">
      <alignment horizontal="center" vertical="center" textRotation="90"/>
    </xf>
    <xf numFmtId="0" fontId="2" fillId="2" borderId="10" xfId="2" applyFont="1" applyFill="1" applyBorder="1" applyAlignment="1">
      <alignment horizontal="center" vertical="center" textRotation="90"/>
    </xf>
    <xf numFmtId="0" fontId="2" fillId="2" borderId="14" xfId="2" applyFont="1" applyFill="1" applyBorder="1" applyAlignment="1">
      <alignment horizontal="center" vertical="center" textRotation="90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7">
    <cellStyle name="SSerif9" xfId="3" xr:uid="{00000000-0005-0000-0000-000000000000}"/>
    <cellStyle name="SSerif9 2" xfId="4" xr:uid="{00000000-0005-0000-0000-000001000000}"/>
    <cellStyle name="SSFett11Ro 2" xfId="2" xr:uid="{00000000-0005-0000-0000-000002000000}"/>
    <cellStyle name="Standard" xfId="0" builtinId="0"/>
    <cellStyle name="Standard 2 2" xfId="1" xr:uid="{00000000-0005-0000-0000-000004000000}"/>
    <cellStyle name="Standard_TU025" xfId="6" xr:uid="{00000000-0005-0000-0000-000005000000}"/>
    <cellStyle name="Standard_UEB03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B174"/>
  <sheetViews>
    <sheetView zoomScaleNormal="100" zoomScaleSheetLayoutView="100" workbookViewId="0">
      <pane xSplit="1" ySplit="9" topLeftCell="B154" activePane="bottomRight" state="frozen"/>
      <selection pane="topRight" activeCell="B1" sqref="B1"/>
      <selection pane="bottomLeft" activeCell="A10" sqref="A10"/>
      <selection pane="bottomRight" activeCell="H188" sqref="H188"/>
    </sheetView>
  </sheetViews>
  <sheetFormatPr baseColWidth="10" defaultColWidth="11.42578125" defaultRowHeight="15"/>
  <cols>
    <col min="1" max="1" width="3.85546875" style="1" customWidth="1"/>
    <col min="2" max="2" width="1.5703125" style="1" customWidth="1"/>
    <col min="3" max="4" width="3.5703125" style="1" customWidth="1"/>
    <col min="5" max="5" width="29.85546875" style="1" customWidth="1"/>
    <col min="6" max="6" width="12.42578125" style="89" customWidth="1"/>
    <col min="7" max="16" width="10.7109375" style="87" customWidth="1"/>
    <col min="17" max="80" width="11.42578125" style="86"/>
    <col min="81" max="16384" width="11.42578125" style="85"/>
  </cols>
  <sheetData>
    <row r="2" spans="1:80" ht="15" customHeight="1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</row>
    <row r="3" spans="1:80" ht="15" customHeight="1">
      <c r="A3" s="164" t="s">
        <v>189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</row>
    <row r="4" spans="1:80" ht="15" customHeight="1">
      <c r="A4" s="165" t="s">
        <v>183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</row>
    <row r="5" spans="1:80">
      <c r="G5" s="2"/>
      <c r="H5" s="1"/>
      <c r="I5" s="1"/>
      <c r="J5" s="1"/>
      <c r="K5" s="1"/>
      <c r="L5" s="1"/>
      <c r="M5" s="2"/>
      <c r="N5" s="3"/>
      <c r="O5" s="3"/>
      <c r="P5" s="3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</row>
    <row r="6" spans="1:80">
      <c r="A6" s="166" t="s">
        <v>1</v>
      </c>
      <c r="B6" s="167"/>
      <c r="C6" s="167"/>
      <c r="D6" s="167"/>
      <c r="E6" s="167"/>
      <c r="F6" s="168"/>
      <c r="G6" s="175" t="s">
        <v>6</v>
      </c>
      <c r="H6" s="175"/>
      <c r="I6" s="176" t="s">
        <v>2</v>
      </c>
      <c r="J6" s="177"/>
      <c r="K6" s="175" t="s">
        <v>3</v>
      </c>
      <c r="L6" s="175"/>
      <c r="M6" s="175" t="s">
        <v>4</v>
      </c>
      <c r="N6" s="175"/>
      <c r="O6" s="175" t="s">
        <v>5</v>
      </c>
      <c r="P6" s="17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</row>
    <row r="7" spans="1:80">
      <c r="A7" s="169"/>
      <c r="B7" s="170"/>
      <c r="C7" s="170"/>
      <c r="D7" s="170"/>
      <c r="E7" s="170"/>
      <c r="F7" s="171"/>
      <c r="G7" s="5" t="s">
        <v>184</v>
      </c>
      <c r="H7" s="6" t="s">
        <v>185</v>
      </c>
      <c r="I7" s="7" t="s">
        <v>184</v>
      </c>
      <c r="J7" s="90" t="s">
        <v>185</v>
      </c>
      <c r="K7" s="5" t="s">
        <v>184</v>
      </c>
      <c r="L7" s="6" t="s">
        <v>185</v>
      </c>
      <c r="M7" s="5" t="s">
        <v>184</v>
      </c>
      <c r="N7" s="6" t="s">
        <v>185</v>
      </c>
      <c r="O7" s="4" t="s">
        <v>184</v>
      </c>
      <c r="P7" s="6" t="s">
        <v>185</v>
      </c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</row>
    <row r="8" spans="1:80">
      <c r="A8" s="169"/>
      <c r="B8" s="170"/>
      <c r="C8" s="170"/>
      <c r="D8" s="170"/>
      <c r="E8" s="170"/>
      <c r="F8" s="171"/>
      <c r="G8" s="5" t="s">
        <v>7</v>
      </c>
      <c r="H8" s="9" t="s">
        <v>8</v>
      </c>
      <c r="I8" s="10" t="s">
        <v>7</v>
      </c>
      <c r="J8" s="91" t="s">
        <v>8</v>
      </c>
      <c r="K8" s="5" t="s">
        <v>7</v>
      </c>
      <c r="L8" s="9" t="s">
        <v>8</v>
      </c>
      <c r="M8" s="5" t="s">
        <v>7</v>
      </c>
      <c r="N8" s="9" t="s">
        <v>8</v>
      </c>
      <c r="O8" s="8" t="s">
        <v>7</v>
      </c>
      <c r="P8" s="92" t="s">
        <v>8</v>
      </c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</row>
    <row r="9" spans="1:80">
      <c r="A9" s="172"/>
      <c r="B9" s="173"/>
      <c r="C9" s="173"/>
      <c r="D9" s="173"/>
      <c r="E9" s="173"/>
      <c r="F9" s="174"/>
      <c r="G9" s="13" t="s">
        <v>9</v>
      </c>
      <c r="H9" s="14" t="s">
        <v>10</v>
      </c>
      <c r="I9" s="15" t="s">
        <v>9</v>
      </c>
      <c r="J9" s="12" t="s">
        <v>10</v>
      </c>
      <c r="K9" s="13" t="s">
        <v>9</v>
      </c>
      <c r="L9" s="14" t="s">
        <v>10</v>
      </c>
      <c r="M9" s="13" t="s">
        <v>9</v>
      </c>
      <c r="N9" s="14" t="s">
        <v>10</v>
      </c>
      <c r="O9" s="11" t="s">
        <v>9</v>
      </c>
      <c r="P9" s="94" t="s">
        <v>10</v>
      </c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</row>
    <row r="10" spans="1:80">
      <c r="A10" s="181" t="s">
        <v>12</v>
      </c>
      <c r="B10" s="16"/>
      <c r="C10" s="17" t="s">
        <v>13</v>
      </c>
      <c r="D10" s="17"/>
      <c r="E10" s="17"/>
      <c r="F10" s="6" t="s">
        <v>14</v>
      </c>
      <c r="G10" s="98">
        <v>446</v>
      </c>
      <c r="H10" s="99">
        <v>1862</v>
      </c>
      <c r="I10" s="100">
        <v>95</v>
      </c>
      <c r="J10" s="100">
        <v>642</v>
      </c>
      <c r="K10" s="98">
        <v>199</v>
      </c>
      <c r="L10" s="99">
        <v>786</v>
      </c>
      <c r="M10" s="98">
        <v>85</v>
      </c>
      <c r="N10" s="99">
        <v>166</v>
      </c>
      <c r="O10" s="98">
        <v>67</v>
      </c>
      <c r="P10" s="99">
        <v>268</v>
      </c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</row>
    <row r="11" spans="1:80">
      <c r="A11" s="182"/>
      <c r="B11" s="18"/>
      <c r="C11" s="19" t="s">
        <v>15</v>
      </c>
      <c r="D11" s="19"/>
      <c r="E11" s="19"/>
      <c r="F11" s="20" t="s">
        <v>16</v>
      </c>
      <c r="G11" s="101">
        <v>198</v>
      </c>
      <c r="H11" s="102">
        <v>216</v>
      </c>
      <c r="I11" s="103">
        <v>253</v>
      </c>
      <c r="J11" s="103">
        <v>233</v>
      </c>
      <c r="K11" s="101">
        <v>233</v>
      </c>
      <c r="L11" s="102">
        <v>248</v>
      </c>
      <c r="M11" s="101">
        <v>85</v>
      </c>
      <c r="N11" s="102">
        <v>85</v>
      </c>
      <c r="O11" s="101">
        <v>67</v>
      </c>
      <c r="P11" s="102">
        <v>67</v>
      </c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</row>
    <row r="12" spans="1:80">
      <c r="A12" s="182"/>
      <c r="B12" s="21"/>
      <c r="C12" s="2" t="s">
        <v>17</v>
      </c>
      <c r="D12" s="2"/>
      <c r="E12" s="2"/>
      <c r="F12" s="9" t="s">
        <v>18</v>
      </c>
      <c r="G12" s="104">
        <v>135</v>
      </c>
      <c r="H12" s="105">
        <v>130</v>
      </c>
      <c r="I12" s="106">
        <v>215</v>
      </c>
      <c r="J12" s="106">
        <v>205</v>
      </c>
      <c r="K12" s="104">
        <v>103</v>
      </c>
      <c r="L12" s="105">
        <v>100</v>
      </c>
      <c r="M12" s="104">
        <v>101</v>
      </c>
      <c r="N12" s="105">
        <v>95</v>
      </c>
      <c r="O12" s="104">
        <v>195</v>
      </c>
      <c r="P12" s="105">
        <v>154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</row>
    <row r="13" spans="1:80">
      <c r="A13" s="182"/>
      <c r="B13" s="21"/>
      <c r="C13" s="2" t="s">
        <v>19</v>
      </c>
      <c r="D13" s="2"/>
      <c r="E13" s="2"/>
      <c r="F13" s="9" t="s">
        <v>18</v>
      </c>
      <c r="G13" s="101">
        <v>83</v>
      </c>
      <c r="H13" s="102">
        <v>80</v>
      </c>
      <c r="I13" s="103">
        <v>119</v>
      </c>
      <c r="J13" s="103">
        <v>112</v>
      </c>
      <c r="K13" s="101">
        <v>64</v>
      </c>
      <c r="L13" s="102">
        <v>61</v>
      </c>
      <c r="M13" s="101">
        <v>72</v>
      </c>
      <c r="N13" s="102">
        <v>69</v>
      </c>
      <c r="O13" s="101">
        <v>104</v>
      </c>
      <c r="P13" s="102">
        <v>102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</row>
    <row r="14" spans="1:80">
      <c r="A14" s="182"/>
      <c r="B14" s="18"/>
      <c r="C14" s="19" t="s">
        <v>20</v>
      </c>
      <c r="D14" s="19"/>
      <c r="E14" s="19"/>
      <c r="F14" s="22" t="s">
        <v>21</v>
      </c>
      <c r="G14" s="107">
        <v>215</v>
      </c>
      <c r="H14" s="108">
        <v>217</v>
      </c>
      <c r="I14" s="109">
        <v>267</v>
      </c>
      <c r="J14" s="109">
        <v>265</v>
      </c>
      <c r="K14" s="107">
        <v>240</v>
      </c>
      <c r="L14" s="108">
        <v>225</v>
      </c>
      <c r="M14" s="107">
        <v>117</v>
      </c>
      <c r="N14" s="108">
        <v>108</v>
      </c>
      <c r="O14" s="107">
        <v>164</v>
      </c>
      <c r="P14" s="108">
        <v>215</v>
      </c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</row>
    <row r="15" spans="1:80">
      <c r="A15" s="182"/>
      <c r="B15" s="21"/>
      <c r="C15" s="2" t="s">
        <v>23</v>
      </c>
      <c r="D15" s="2"/>
      <c r="E15" s="2"/>
      <c r="F15" s="9" t="s">
        <v>18</v>
      </c>
      <c r="G15" s="101">
        <v>125</v>
      </c>
      <c r="H15" s="102">
        <v>122</v>
      </c>
      <c r="I15" s="103">
        <v>197</v>
      </c>
      <c r="J15" s="103">
        <v>194</v>
      </c>
      <c r="K15" s="101">
        <v>96</v>
      </c>
      <c r="L15" s="102">
        <v>92</v>
      </c>
      <c r="M15" s="101">
        <v>96</v>
      </c>
      <c r="N15" s="102">
        <v>91</v>
      </c>
      <c r="O15" s="101">
        <v>149</v>
      </c>
      <c r="P15" s="102">
        <v>146</v>
      </c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</row>
    <row r="16" spans="1:80">
      <c r="A16" s="182"/>
      <c r="B16" s="21"/>
      <c r="C16" s="2" t="s">
        <v>24</v>
      </c>
      <c r="D16" s="2" t="s">
        <v>25</v>
      </c>
      <c r="E16" s="2"/>
      <c r="F16" s="9" t="s">
        <v>18</v>
      </c>
      <c r="G16" s="101">
        <v>74</v>
      </c>
      <c r="H16" s="102">
        <v>80</v>
      </c>
      <c r="I16" s="103">
        <v>171</v>
      </c>
      <c r="J16" s="103">
        <v>176</v>
      </c>
      <c r="K16" s="101">
        <v>44</v>
      </c>
      <c r="L16" s="102">
        <v>50</v>
      </c>
      <c r="M16" s="101">
        <v>16</v>
      </c>
      <c r="N16" s="102">
        <v>17</v>
      </c>
      <c r="O16" s="101">
        <v>101</v>
      </c>
      <c r="P16" s="102">
        <v>112</v>
      </c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</row>
    <row r="17" spans="1:80">
      <c r="A17" s="182"/>
      <c r="B17" s="21"/>
      <c r="C17" s="2"/>
      <c r="D17" s="2" t="s">
        <v>26</v>
      </c>
      <c r="E17" s="2"/>
      <c r="F17" s="9" t="s">
        <v>18</v>
      </c>
      <c r="G17" s="101">
        <v>51</v>
      </c>
      <c r="H17" s="102">
        <v>42</v>
      </c>
      <c r="I17" s="103">
        <v>25</v>
      </c>
      <c r="J17" s="103">
        <v>16</v>
      </c>
      <c r="K17" s="101">
        <v>52</v>
      </c>
      <c r="L17" s="102">
        <v>42</v>
      </c>
      <c r="M17" s="101">
        <v>80</v>
      </c>
      <c r="N17" s="102">
        <v>75</v>
      </c>
      <c r="O17" s="101">
        <v>48</v>
      </c>
      <c r="P17" s="102">
        <v>34</v>
      </c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</row>
    <row r="18" spans="1:80">
      <c r="A18" s="182"/>
      <c r="B18" s="23"/>
      <c r="C18" s="2"/>
      <c r="D18" s="24" t="s">
        <v>27</v>
      </c>
      <c r="E18" s="2"/>
      <c r="F18" s="9" t="s">
        <v>18</v>
      </c>
      <c r="G18" s="101">
        <v>75</v>
      </c>
      <c r="H18" s="102">
        <v>58</v>
      </c>
      <c r="I18" s="103">
        <v>64</v>
      </c>
      <c r="J18" s="103">
        <v>31</v>
      </c>
      <c r="K18" s="101">
        <v>74</v>
      </c>
      <c r="L18" s="102">
        <v>61</v>
      </c>
      <c r="M18" s="101">
        <v>88</v>
      </c>
      <c r="N18" s="102">
        <v>83</v>
      </c>
      <c r="O18" s="101">
        <v>78</v>
      </c>
      <c r="P18" s="102">
        <v>53</v>
      </c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</row>
    <row r="19" spans="1:80">
      <c r="A19" s="182"/>
      <c r="B19" s="21"/>
      <c r="C19" s="2"/>
      <c r="D19" s="2" t="s">
        <v>28</v>
      </c>
      <c r="E19" s="2"/>
      <c r="F19" s="9" t="s">
        <v>18</v>
      </c>
      <c r="G19" s="110"/>
      <c r="H19" s="111"/>
      <c r="I19" s="112"/>
      <c r="J19" s="112"/>
      <c r="K19" s="110"/>
      <c r="L19" s="111"/>
      <c r="M19" s="110"/>
      <c r="N19" s="111"/>
      <c r="O19" s="110">
        <v>0.1</v>
      </c>
      <c r="P19" s="111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</row>
    <row r="20" spans="1:80">
      <c r="A20" s="182"/>
      <c r="B20" s="21"/>
      <c r="C20" s="2"/>
      <c r="D20" s="2" t="s">
        <v>29</v>
      </c>
      <c r="E20" s="2"/>
      <c r="F20" s="9" t="s">
        <v>18</v>
      </c>
      <c r="G20" s="110">
        <v>0.1</v>
      </c>
      <c r="H20" s="111">
        <v>0.2</v>
      </c>
      <c r="I20" s="112"/>
      <c r="J20" s="112">
        <v>0.9</v>
      </c>
      <c r="K20" s="110"/>
      <c r="L20" s="111"/>
      <c r="M20" s="110">
        <v>0.1</v>
      </c>
      <c r="N20" s="111"/>
      <c r="O20" s="110">
        <v>0.4</v>
      </c>
      <c r="P20" s="111">
        <v>0.2</v>
      </c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</row>
    <row r="21" spans="1:80">
      <c r="A21" s="182"/>
      <c r="B21" s="21"/>
      <c r="C21" s="2" t="s">
        <v>30</v>
      </c>
      <c r="D21" s="2"/>
      <c r="E21" s="2"/>
      <c r="F21" s="9" t="s">
        <v>18</v>
      </c>
      <c r="G21" s="101">
        <v>6.7</v>
      </c>
      <c r="H21" s="102">
        <v>5.9</v>
      </c>
      <c r="I21" s="103">
        <v>14</v>
      </c>
      <c r="J21" s="103">
        <v>9</v>
      </c>
      <c r="K21" s="101">
        <v>5.2</v>
      </c>
      <c r="L21" s="102">
        <v>6.1</v>
      </c>
      <c r="M21" s="101">
        <v>4</v>
      </c>
      <c r="N21" s="102">
        <v>3</v>
      </c>
      <c r="O21" s="101">
        <v>6.6</v>
      </c>
      <c r="P21" s="102">
        <v>6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</row>
    <row r="22" spans="1:80">
      <c r="A22" s="182"/>
      <c r="B22" s="25"/>
      <c r="C22" s="26" t="s">
        <v>31</v>
      </c>
      <c r="D22" s="26"/>
      <c r="E22" s="26"/>
      <c r="F22" s="27" t="s">
        <v>32</v>
      </c>
      <c r="G22" s="104">
        <v>617</v>
      </c>
      <c r="H22" s="105">
        <v>599</v>
      </c>
      <c r="I22" s="106">
        <v>706</v>
      </c>
      <c r="J22" s="106">
        <v>693</v>
      </c>
      <c r="K22" s="104">
        <v>581</v>
      </c>
      <c r="L22" s="105">
        <v>555</v>
      </c>
      <c r="M22" s="104">
        <v>545</v>
      </c>
      <c r="N22" s="105">
        <v>524</v>
      </c>
      <c r="O22" s="104">
        <v>579</v>
      </c>
      <c r="P22" s="105">
        <v>565</v>
      </c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</row>
    <row r="23" spans="1:80">
      <c r="A23" s="182"/>
      <c r="B23" s="21"/>
      <c r="C23" s="2" t="s">
        <v>33</v>
      </c>
      <c r="D23" s="2"/>
      <c r="E23" s="2"/>
      <c r="F23" s="9" t="s">
        <v>34</v>
      </c>
      <c r="G23" s="110">
        <v>2.2999999999999998</v>
      </c>
      <c r="H23" s="111">
        <v>2</v>
      </c>
      <c r="I23" s="112">
        <v>2.5</v>
      </c>
      <c r="J23" s="112">
        <v>1.9</v>
      </c>
      <c r="K23" s="110">
        <v>2.5</v>
      </c>
      <c r="L23" s="111">
        <v>2.2999999999999998</v>
      </c>
      <c r="M23" s="110">
        <v>1.3</v>
      </c>
      <c r="N23" s="111">
        <v>1.5</v>
      </c>
      <c r="O23" s="110">
        <v>2.6</v>
      </c>
      <c r="P23" s="111">
        <v>1.9</v>
      </c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</row>
    <row r="24" spans="1:80">
      <c r="A24" s="182"/>
      <c r="B24" s="21"/>
      <c r="C24" s="2" t="s">
        <v>24</v>
      </c>
      <c r="D24" s="2" t="s">
        <v>35</v>
      </c>
      <c r="E24" s="2"/>
      <c r="F24" s="9" t="s">
        <v>36</v>
      </c>
      <c r="G24" s="110">
        <v>1.2</v>
      </c>
      <c r="H24" s="111">
        <v>1.3</v>
      </c>
      <c r="I24" s="112">
        <v>0.9</v>
      </c>
      <c r="J24" s="112">
        <v>1.1000000000000001</v>
      </c>
      <c r="K24" s="110">
        <v>1.5</v>
      </c>
      <c r="L24" s="111">
        <v>1.5</v>
      </c>
      <c r="M24" s="110">
        <v>1</v>
      </c>
      <c r="N24" s="111">
        <v>1.1000000000000001</v>
      </c>
      <c r="O24" s="110">
        <v>1.3</v>
      </c>
      <c r="P24" s="111">
        <v>1.2</v>
      </c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</row>
    <row r="25" spans="1:80">
      <c r="A25" s="183"/>
      <c r="B25" s="28"/>
      <c r="C25" s="29" t="s">
        <v>33</v>
      </c>
      <c r="D25" s="29"/>
      <c r="E25" s="29"/>
      <c r="F25" s="30" t="s">
        <v>37</v>
      </c>
      <c r="G25" s="113">
        <v>1.8</v>
      </c>
      <c r="H25" s="114">
        <v>1.7</v>
      </c>
      <c r="I25" s="115">
        <v>1.3</v>
      </c>
      <c r="J25" s="115">
        <v>1</v>
      </c>
      <c r="K25" s="113">
        <v>2.6</v>
      </c>
      <c r="L25" s="114">
        <v>2.5</v>
      </c>
      <c r="M25" s="113">
        <v>1.3</v>
      </c>
      <c r="N25" s="114">
        <v>1.6</v>
      </c>
      <c r="O25" s="113">
        <v>1.7</v>
      </c>
      <c r="P25" s="114">
        <v>1.3</v>
      </c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</row>
    <row r="26" spans="1:80" ht="15" customHeight="1">
      <c r="A26" s="179" t="s">
        <v>38</v>
      </c>
      <c r="B26" s="21"/>
      <c r="C26" s="2" t="s">
        <v>39</v>
      </c>
      <c r="D26" s="2"/>
      <c r="E26" s="2"/>
      <c r="F26" s="9" t="s">
        <v>18</v>
      </c>
      <c r="G26" s="101">
        <v>124</v>
      </c>
      <c r="H26" s="102">
        <v>122</v>
      </c>
      <c r="I26" s="103">
        <v>198</v>
      </c>
      <c r="J26" s="103">
        <v>194</v>
      </c>
      <c r="K26" s="101">
        <v>95</v>
      </c>
      <c r="L26" s="102">
        <v>91</v>
      </c>
      <c r="M26" s="101">
        <v>94</v>
      </c>
      <c r="N26" s="102">
        <v>92</v>
      </c>
      <c r="O26" s="101">
        <v>148</v>
      </c>
      <c r="P26" s="102">
        <v>146</v>
      </c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</row>
    <row r="27" spans="1:80">
      <c r="A27" s="178"/>
      <c r="B27" s="21"/>
      <c r="C27" s="2" t="s">
        <v>24</v>
      </c>
      <c r="D27" s="2" t="s">
        <v>40</v>
      </c>
      <c r="E27" s="2"/>
      <c r="F27" s="9" t="s">
        <v>18</v>
      </c>
      <c r="G27" s="101">
        <v>40</v>
      </c>
      <c r="H27" s="102">
        <v>45</v>
      </c>
      <c r="I27" s="103">
        <v>104</v>
      </c>
      <c r="J27" s="103">
        <v>102</v>
      </c>
      <c r="K27" s="101">
        <v>18</v>
      </c>
      <c r="L27" s="102">
        <v>25</v>
      </c>
      <c r="M27" s="101">
        <v>5</v>
      </c>
      <c r="N27" s="102">
        <v>8</v>
      </c>
      <c r="O27" s="101">
        <v>60</v>
      </c>
      <c r="P27" s="102">
        <v>70</v>
      </c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</row>
    <row r="28" spans="1:80">
      <c r="A28" s="178"/>
      <c r="B28" s="21"/>
      <c r="C28" s="2"/>
      <c r="D28" s="2" t="s">
        <v>24</v>
      </c>
      <c r="E28" s="2" t="s">
        <v>41</v>
      </c>
      <c r="F28" s="9" t="s">
        <v>18</v>
      </c>
      <c r="G28" s="101">
        <v>13</v>
      </c>
      <c r="H28" s="102">
        <v>19</v>
      </c>
      <c r="I28" s="103">
        <v>36</v>
      </c>
      <c r="J28" s="103">
        <v>50</v>
      </c>
      <c r="K28" s="101">
        <v>6</v>
      </c>
      <c r="L28" s="102">
        <v>10</v>
      </c>
      <c r="M28" s="101">
        <v>1</v>
      </c>
      <c r="N28" s="102">
        <v>3</v>
      </c>
      <c r="O28" s="101">
        <v>16</v>
      </c>
      <c r="P28" s="102">
        <v>24</v>
      </c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</row>
    <row r="29" spans="1:80">
      <c r="A29" s="178"/>
      <c r="B29" s="21"/>
      <c r="C29" s="2"/>
      <c r="D29" s="2"/>
      <c r="E29" s="2" t="s">
        <v>43</v>
      </c>
      <c r="F29" s="9" t="s">
        <v>18</v>
      </c>
      <c r="G29" s="101">
        <v>5</v>
      </c>
      <c r="H29" s="102">
        <v>13.3</v>
      </c>
      <c r="I29" s="103">
        <v>10.1</v>
      </c>
      <c r="J29" s="103">
        <v>26</v>
      </c>
      <c r="K29" s="101">
        <v>3</v>
      </c>
      <c r="L29" s="102">
        <v>10</v>
      </c>
      <c r="M29" s="110">
        <v>0.2</v>
      </c>
      <c r="N29" s="102">
        <v>2</v>
      </c>
      <c r="O29" s="101">
        <v>10</v>
      </c>
      <c r="P29" s="102">
        <v>21.8</v>
      </c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</row>
    <row r="30" spans="1:80">
      <c r="A30" s="178"/>
      <c r="B30" s="21"/>
      <c r="C30" s="2"/>
      <c r="D30" s="2" t="s">
        <v>44</v>
      </c>
      <c r="E30" s="2"/>
      <c r="F30" s="9" t="s">
        <v>18</v>
      </c>
      <c r="G30" s="101">
        <v>8</v>
      </c>
      <c r="H30" s="102">
        <v>10</v>
      </c>
      <c r="I30" s="103">
        <v>25</v>
      </c>
      <c r="J30" s="103">
        <v>29</v>
      </c>
      <c r="K30" s="101">
        <v>3</v>
      </c>
      <c r="L30" s="102">
        <v>4</v>
      </c>
      <c r="M30" s="101">
        <v>0.6</v>
      </c>
      <c r="N30" s="102">
        <v>1</v>
      </c>
      <c r="O30" s="101">
        <v>9</v>
      </c>
      <c r="P30" s="102">
        <v>12</v>
      </c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</row>
    <row r="31" spans="1:80">
      <c r="A31" s="178"/>
      <c r="B31" s="21"/>
      <c r="C31" s="2"/>
      <c r="D31" s="2" t="s">
        <v>45</v>
      </c>
      <c r="E31" s="2"/>
      <c r="F31" s="9" t="s">
        <v>18</v>
      </c>
      <c r="G31" s="127">
        <v>0.7</v>
      </c>
      <c r="H31" s="125">
        <v>0.9</v>
      </c>
      <c r="I31" s="126">
        <v>2</v>
      </c>
      <c r="J31" s="126">
        <v>3</v>
      </c>
      <c r="K31" s="110">
        <v>0.1</v>
      </c>
      <c r="L31" s="111">
        <v>0.1</v>
      </c>
      <c r="M31" s="127"/>
      <c r="N31" s="125"/>
      <c r="O31" s="127"/>
      <c r="P31" s="125">
        <v>1</v>
      </c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</row>
    <row r="32" spans="1:80">
      <c r="A32" s="178"/>
      <c r="B32" s="21"/>
      <c r="C32" s="2"/>
      <c r="D32" s="2" t="s">
        <v>46</v>
      </c>
      <c r="E32" s="2"/>
      <c r="F32" s="9" t="s">
        <v>18</v>
      </c>
      <c r="G32" s="110">
        <v>0.3</v>
      </c>
      <c r="H32" s="125">
        <v>2</v>
      </c>
      <c r="I32" s="126">
        <v>2</v>
      </c>
      <c r="J32" s="126">
        <v>6</v>
      </c>
      <c r="K32" s="127"/>
      <c r="L32" s="111">
        <v>0.2</v>
      </c>
      <c r="M32" s="127"/>
      <c r="N32" s="111">
        <v>0.1</v>
      </c>
      <c r="O32" s="127"/>
      <c r="P32" s="125">
        <v>1.4</v>
      </c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</row>
    <row r="33" spans="1:80">
      <c r="A33" s="178"/>
      <c r="B33" s="21"/>
      <c r="C33" s="2"/>
      <c r="D33" s="2" t="s">
        <v>47</v>
      </c>
      <c r="E33" s="2"/>
      <c r="F33" s="9" t="s">
        <v>18</v>
      </c>
      <c r="G33" s="127">
        <v>3</v>
      </c>
      <c r="H33" s="125">
        <v>11</v>
      </c>
      <c r="I33" s="126">
        <v>0.7</v>
      </c>
      <c r="J33" s="126">
        <v>9</v>
      </c>
      <c r="K33" s="127">
        <v>5.5</v>
      </c>
      <c r="L33" s="125">
        <v>14</v>
      </c>
      <c r="M33" s="127"/>
      <c r="N33" s="125">
        <v>5</v>
      </c>
      <c r="O33" s="127">
        <v>2</v>
      </c>
      <c r="P33" s="125">
        <v>13</v>
      </c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</row>
    <row r="34" spans="1:80">
      <c r="A34" s="178"/>
      <c r="B34" s="21"/>
      <c r="C34" s="2"/>
      <c r="D34" s="2" t="s">
        <v>48</v>
      </c>
      <c r="E34" s="2"/>
      <c r="F34" s="9" t="s">
        <v>18</v>
      </c>
      <c r="G34" s="127">
        <v>17</v>
      </c>
      <c r="H34" s="125">
        <v>4</v>
      </c>
      <c r="I34" s="126">
        <v>25</v>
      </c>
      <c r="J34" s="126">
        <v>3</v>
      </c>
      <c r="K34" s="127">
        <v>15</v>
      </c>
      <c r="L34" s="125">
        <v>5</v>
      </c>
      <c r="M34" s="127">
        <v>8</v>
      </c>
      <c r="N34" s="125">
        <v>2</v>
      </c>
      <c r="O34" s="127">
        <v>26</v>
      </c>
      <c r="P34" s="125">
        <v>5</v>
      </c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</row>
    <row r="35" spans="1:80">
      <c r="A35" s="178"/>
      <c r="B35" s="18"/>
      <c r="C35" s="19"/>
      <c r="D35" s="135" t="s">
        <v>49</v>
      </c>
      <c r="E35" s="19"/>
      <c r="F35" s="22" t="s">
        <v>18</v>
      </c>
      <c r="G35" s="110">
        <v>0.3</v>
      </c>
      <c r="H35" s="125">
        <v>4</v>
      </c>
      <c r="I35" s="126">
        <v>25</v>
      </c>
      <c r="J35" s="126">
        <v>3</v>
      </c>
      <c r="K35" s="127">
        <v>15</v>
      </c>
      <c r="L35" s="125">
        <v>5</v>
      </c>
      <c r="M35" s="127">
        <v>8</v>
      </c>
      <c r="N35" s="111">
        <v>2</v>
      </c>
      <c r="O35" s="110">
        <v>26</v>
      </c>
      <c r="P35" s="111">
        <v>5</v>
      </c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</row>
    <row r="36" spans="1:80">
      <c r="A36" s="178"/>
      <c r="B36" s="21"/>
      <c r="C36" s="2" t="s">
        <v>50</v>
      </c>
      <c r="D36" s="2"/>
      <c r="E36" s="2"/>
      <c r="F36" s="9" t="s">
        <v>51</v>
      </c>
      <c r="G36" s="117">
        <v>56.2</v>
      </c>
      <c r="H36" s="118">
        <v>71.099999999999994</v>
      </c>
      <c r="I36" s="117">
        <v>4.9000000000000004</v>
      </c>
      <c r="J36" s="118">
        <v>4</v>
      </c>
      <c r="K36" s="117">
        <v>102.5</v>
      </c>
      <c r="L36" s="118">
        <v>118.6</v>
      </c>
      <c r="M36" s="117">
        <v>72.3</v>
      </c>
      <c r="N36" s="118">
        <v>93.9</v>
      </c>
      <c r="O36" s="117">
        <v>50.9</v>
      </c>
      <c r="P36" s="118">
        <v>90.2</v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</row>
    <row r="37" spans="1:80">
      <c r="A37" s="178"/>
      <c r="B37" s="21"/>
      <c r="C37" s="2"/>
      <c r="D37" s="2" t="s">
        <v>52</v>
      </c>
      <c r="E37" s="2"/>
      <c r="F37" s="9" t="s">
        <v>51</v>
      </c>
      <c r="G37" s="110">
        <v>51.4</v>
      </c>
      <c r="H37" s="111">
        <v>58.9</v>
      </c>
      <c r="I37" s="110">
        <v>2.4</v>
      </c>
      <c r="J37" s="111">
        <v>2.9</v>
      </c>
      <c r="K37" s="110">
        <v>101.3</v>
      </c>
      <c r="L37" s="111">
        <v>117.3</v>
      </c>
      <c r="M37" s="110">
        <v>67.7</v>
      </c>
      <c r="N37" s="111">
        <v>83.8</v>
      </c>
      <c r="O37" s="110">
        <v>34.799999999999997</v>
      </c>
      <c r="P37" s="111">
        <v>34.6</v>
      </c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</row>
    <row r="38" spans="1:80">
      <c r="A38" s="178"/>
      <c r="B38" s="21"/>
      <c r="C38" s="2"/>
      <c r="D38" s="2" t="s">
        <v>53</v>
      </c>
      <c r="E38" s="2"/>
      <c r="F38" s="9" t="s">
        <v>51</v>
      </c>
      <c r="G38" s="110">
        <v>2.2000000000000002</v>
      </c>
      <c r="H38" s="111">
        <v>9.1</v>
      </c>
      <c r="I38" s="110">
        <v>0.8</v>
      </c>
      <c r="J38" s="111">
        <v>0.9</v>
      </c>
      <c r="K38" s="110">
        <v>0.7</v>
      </c>
      <c r="L38" s="111">
        <v>0.7</v>
      </c>
      <c r="M38" s="110">
        <v>0.1</v>
      </c>
      <c r="N38" s="111">
        <v>0.1</v>
      </c>
      <c r="O38" s="110">
        <v>9.5</v>
      </c>
      <c r="P38" s="111">
        <v>47.5</v>
      </c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</row>
    <row r="39" spans="1:80">
      <c r="A39" s="178"/>
      <c r="B39" s="21"/>
      <c r="C39" s="2"/>
      <c r="D39" s="2" t="s">
        <v>24</v>
      </c>
      <c r="E39" s="2" t="s">
        <v>54</v>
      </c>
      <c r="F39" s="9" t="s">
        <v>51</v>
      </c>
      <c r="G39" s="110">
        <v>2</v>
      </c>
      <c r="H39" s="111">
        <v>8.6</v>
      </c>
      <c r="I39" s="110">
        <v>0.8</v>
      </c>
      <c r="J39" s="111">
        <v>0.9</v>
      </c>
      <c r="K39" s="110">
        <v>0.7</v>
      </c>
      <c r="L39" s="111">
        <v>0.7</v>
      </c>
      <c r="M39" s="110">
        <v>0.1</v>
      </c>
      <c r="N39" s="111">
        <v>0.1</v>
      </c>
      <c r="O39" s="110">
        <v>8.1999999999999993</v>
      </c>
      <c r="P39" s="111">
        <v>44.7</v>
      </c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</row>
    <row r="40" spans="1:80">
      <c r="A40" s="178"/>
      <c r="B40" s="21"/>
      <c r="C40" s="2"/>
      <c r="D40" s="2" t="s">
        <v>55</v>
      </c>
      <c r="E40" s="2"/>
      <c r="F40" s="9" t="s">
        <v>51</v>
      </c>
      <c r="G40" s="110">
        <v>1.6</v>
      </c>
      <c r="H40" s="111">
        <v>1.4</v>
      </c>
      <c r="I40" s="110">
        <v>1.3</v>
      </c>
      <c r="J40" s="111">
        <v>0.2</v>
      </c>
      <c r="K40" s="110">
        <v>0.3</v>
      </c>
      <c r="L40" s="111">
        <v>0.2</v>
      </c>
      <c r="M40" s="110">
        <v>0.3</v>
      </c>
      <c r="N40" s="111">
        <v>0.1</v>
      </c>
      <c r="O40" s="110">
        <v>5.6</v>
      </c>
      <c r="P40" s="111">
        <v>6.8</v>
      </c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</row>
    <row r="41" spans="1:80">
      <c r="A41" s="178"/>
      <c r="B41" s="21"/>
      <c r="C41" s="2" t="s">
        <v>56</v>
      </c>
      <c r="D41" s="2"/>
      <c r="E41" s="2"/>
      <c r="F41" s="9" t="s">
        <v>57</v>
      </c>
      <c r="G41" s="110">
        <v>28.8</v>
      </c>
      <c r="H41" s="111">
        <v>28.8</v>
      </c>
      <c r="I41" s="110"/>
      <c r="J41" s="111"/>
      <c r="K41" s="110">
        <v>63.6</v>
      </c>
      <c r="L41" s="111">
        <v>63.6</v>
      </c>
      <c r="M41" s="110">
        <v>0.1</v>
      </c>
      <c r="N41" s="111">
        <v>0.1</v>
      </c>
      <c r="O41" s="110">
        <v>3</v>
      </c>
      <c r="P41" s="111">
        <v>3</v>
      </c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</row>
    <row r="42" spans="1:80">
      <c r="A42" s="180"/>
      <c r="B42" s="23"/>
      <c r="C42" s="2" t="s">
        <v>58</v>
      </c>
      <c r="D42" s="2"/>
      <c r="E42" s="2"/>
      <c r="F42" s="9" t="s">
        <v>59</v>
      </c>
      <c r="G42" s="110">
        <v>0.8</v>
      </c>
      <c r="H42" s="111">
        <v>1.1000000000000001</v>
      </c>
      <c r="I42" s="110">
        <v>0.1</v>
      </c>
      <c r="J42" s="111">
        <v>0.2</v>
      </c>
      <c r="K42" s="110">
        <v>1.2</v>
      </c>
      <c r="L42" s="114">
        <v>1.6</v>
      </c>
      <c r="M42" s="110">
        <v>0.7</v>
      </c>
      <c r="N42" s="111">
        <v>0.8</v>
      </c>
      <c r="O42" s="110">
        <v>0.6</v>
      </c>
      <c r="P42" s="111">
        <v>0.7</v>
      </c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</row>
    <row r="43" spans="1:80">
      <c r="A43" s="179" t="s">
        <v>60</v>
      </c>
      <c r="B43" s="16"/>
      <c r="C43" s="17" t="s">
        <v>61</v>
      </c>
      <c r="D43" s="17"/>
      <c r="E43" s="17"/>
      <c r="F43" s="6" t="s">
        <v>62</v>
      </c>
      <c r="G43" s="120">
        <v>31</v>
      </c>
      <c r="H43" s="121">
        <v>61.7</v>
      </c>
      <c r="I43" s="122">
        <v>30.2</v>
      </c>
      <c r="J43" s="122">
        <v>62.2</v>
      </c>
      <c r="K43" s="120">
        <v>37.1</v>
      </c>
      <c r="L43" s="111">
        <v>65.7</v>
      </c>
      <c r="M43" s="120">
        <v>33.299999999999997</v>
      </c>
      <c r="N43" s="121">
        <v>57.1</v>
      </c>
      <c r="O43" s="120">
        <v>27.3</v>
      </c>
      <c r="P43" s="121">
        <v>57</v>
      </c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</row>
    <row r="44" spans="1:80" ht="15" customHeight="1">
      <c r="A44" s="178"/>
      <c r="B44" s="21"/>
      <c r="C44" s="2" t="s">
        <v>42</v>
      </c>
      <c r="D44" s="2"/>
      <c r="E44" s="2"/>
      <c r="F44" s="9" t="s">
        <v>62</v>
      </c>
      <c r="G44" s="110">
        <v>33.799999999999997</v>
      </c>
      <c r="H44" s="111">
        <v>65.5</v>
      </c>
      <c r="I44" s="112">
        <v>32.700000000000003</v>
      </c>
      <c r="J44" s="112">
        <v>65.2</v>
      </c>
      <c r="K44" s="110">
        <v>39.299999999999997</v>
      </c>
      <c r="L44" s="111">
        <v>69.400000000000006</v>
      </c>
      <c r="M44" s="110">
        <v>33.200000000000003</v>
      </c>
      <c r="N44" s="111">
        <v>62</v>
      </c>
      <c r="O44" s="110">
        <v>31.5</v>
      </c>
      <c r="P44" s="111">
        <v>62.1</v>
      </c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</row>
    <row r="45" spans="1:80">
      <c r="A45" s="178"/>
      <c r="B45" s="21"/>
      <c r="C45" s="2"/>
      <c r="D45" s="2" t="s">
        <v>178</v>
      </c>
      <c r="E45" s="2"/>
      <c r="F45" s="9" t="s">
        <v>62</v>
      </c>
      <c r="G45" s="110">
        <v>28.1</v>
      </c>
      <c r="H45" s="111">
        <v>62.9</v>
      </c>
      <c r="I45" s="112">
        <v>26.4</v>
      </c>
      <c r="J45" s="112">
        <v>64.8</v>
      </c>
      <c r="K45" s="110">
        <v>32.9</v>
      </c>
      <c r="L45" s="111">
        <v>64</v>
      </c>
      <c r="M45" s="110">
        <v>39.9</v>
      </c>
      <c r="N45" s="111">
        <v>59</v>
      </c>
      <c r="O45" s="110">
        <v>26.1</v>
      </c>
      <c r="P45" s="111">
        <v>58.9</v>
      </c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</row>
    <row r="46" spans="1:80">
      <c r="A46" s="178"/>
      <c r="B46" s="21"/>
      <c r="C46" s="2" t="s">
        <v>63</v>
      </c>
      <c r="D46" s="2"/>
      <c r="E46" s="2"/>
      <c r="F46" s="9" t="s">
        <v>62</v>
      </c>
      <c r="G46" s="110">
        <v>10.199999999999999</v>
      </c>
      <c r="H46" s="111">
        <v>32.299999999999997</v>
      </c>
      <c r="I46" s="112">
        <v>4.3</v>
      </c>
      <c r="J46" s="112">
        <v>32.1</v>
      </c>
      <c r="K46" s="110">
        <v>10.3</v>
      </c>
      <c r="L46" s="111">
        <v>32.1</v>
      </c>
      <c r="M46" s="110"/>
      <c r="N46" s="111">
        <v>30.5</v>
      </c>
      <c r="O46" s="110">
        <v>19.100000000000001</v>
      </c>
      <c r="P46" s="111">
        <v>33.4</v>
      </c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</row>
    <row r="47" spans="1:80">
      <c r="A47" s="178"/>
      <c r="B47" s="21"/>
      <c r="C47" s="2" t="s">
        <v>45</v>
      </c>
      <c r="D47" s="2"/>
      <c r="E47" s="2"/>
      <c r="F47" s="9" t="s">
        <v>62</v>
      </c>
      <c r="G47" s="110">
        <v>243.3</v>
      </c>
      <c r="H47" s="111">
        <v>387.4</v>
      </c>
      <c r="I47" s="112">
        <v>243</v>
      </c>
      <c r="J47" s="112">
        <v>385.1</v>
      </c>
      <c r="K47" s="110">
        <v>211.6</v>
      </c>
      <c r="L47" s="111">
        <v>400.5</v>
      </c>
      <c r="M47" s="110">
        <v>326</v>
      </c>
      <c r="N47" s="111">
        <v>293.89999999999998</v>
      </c>
      <c r="O47" s="110">
        <v>256.60000000000002</v>
      </c>
      <c r="P47" s="111">
        <v>395.2</v>
      </c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</row>
    <row r="48" spans="1:80">
      <c r="A48" s="178"/>
      <c r="B48" s="18"/>
      <c r="C48" s="19" t="s">
        <v>46</v>
      </c>
      <c r="D48" s="19"/>
      <c r="E48" s="19"/>
      <c r="F48" s="22" t="s">
        <v>62</v>
      </c>
      <c r="G48" s="123">
        <v>563</v>
      </c>
      <c r="H48" s="116">
        <v>794.6</v>
      </c>
      <c r="I48" s="124">
        <v>557.9</v>
      </c>
      <c r="J48" s="124">
        <v>802.8</v>
      </c>
      <c r="K48" s="123">
        <v>646.6</v>
      </c>
      <c r="L48" s="116">
        <v>788.8</v>
      </c>
      <c r="M48" s="123"/>
      <c r="N48" s="116">
        <v>888.4</v>
      </c>
      <c r="O48" s="123"/>
      <c r="P48" s="116">
        <v>744.7</v>
      </c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</row>
    <row r="49" spans="1:80">
      <c r="A49" s="178"/>
      <c r="B49" s="21"/>
      <c r="C49" s="2" t="s">
        <v>64</v>
      </c>
      <c r="D49" s="2"/>
      <c r="E49" s="2"/>
      <c r="F49" s="27" t="s">
        <v>65</v>
      </c>
      <c r="G49" s="137">
        <v>6676</v>
      </c>
      <c r="H49" s="138">
        <v>8193.9</v>
      </c>
      <c r="I49" s="137"/>
      <c r="J49" s="139"/>
      <c r="K49" s="137">
        <v>6685.6</v>
      </c>
      <c r="L49" s="138">
        <v>8209</v>
      </c>
      <c r="M49" s="137">
        <v>3456.8</v>
      </c>
      <c r="N49" s="138">
        <v>2751.7</v>
      </c>
      <c r="O49" s="137">
        <v>6255.3</v>
      </c>
      <c r="P49" s="138">
        <v>7546.1</v>
      </c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</row>
    <row r="50" spans="1:80">
      <c r="A50" s="178"/>
      <c r="B50" s="18"/>
      <c r="C50" s="19" t="s">
        <v>66</v>
      </c>
      <c r="D50" s="19"/>
      <c r="E50" s="19"/>
      <c r="F50" s="22" t="s">
        <v>67</v>
      </c>
      <c r="G50" s="110">
        <v>17.3</v>
      </c>
      <c r="H50" s="111">
        <v>10</v>
      </c>
      <c r="I50" s="112">
        <v>20</v>
      </c>
      <c r="J50" s="112">
        <v>1.9</v>
      </c>
      <c r="K50" s="110">
        <v>17.100000000000001</v>
      </c>
      <c r="L50" s="111">
        <v>10.4</v>
      </c>
      <c r="M50" s="110">
        <v>6</v>
      </c>
      <c r="N50" s="111">
        <v>5</v>
      </c>
      <c r="O50" s="110">
        <v>17.3</v>
      </c>
      <c r="P50" s="111">
        <v>10.199999999999999</v>
      </c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</row>
    <row r="51" spans="1:80">
      <c r="A51" s="178"/>
      <c r="B51" s="21"/>
      <c r="C51" s="2" t="s">
        <v>41</v>
      </c>
      <c r="D51" s="2"/>
      <c r="E51" s="2"/>
      <c r="F51" s="9" t="s">
        <v>68</v>
      </c>
      <c r="G51" s="117">
        <v>40.799999999999997</v>
      </c>
      <c r="H51" s="118">
        <v>21.7</v>
      </c>
      <c r="I51" s="119">
        <v>42.3</v>
      </c>
      <c r="J51" s="119">
        <v>22.1</v>
      </c>
      <c r="K51" s="117">
        <v>37.4</v>
      </c>
      <c r="L51" s="118">
        <v>20.399999999999999</v>
      </c>
      <c r="M51" s="117">
        <v>41.8</v>
      </c>
      <c r="N51" s="118">
        <v>19.899999999999999</v>
      </c>
      <c r="O51" s="117">
        <v>39.6</v>
      </c>
      <c r="P51" s="118">
        <v>21.9</v>
      </c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</row>
    <row r="52" spans="1:80">
      <c r="A52" s="178"/>
      <c r="B52" s="21"/>
      <c r="C52" s="2" t="s">
        <v>43</v>
      </c>
      <c r="D52" s="2"/>
      <c r="E52" s="2"/>
      <c r="F52" s="9" t="s">
        <v>68</v>
      </c>
      <c r="G52" s="110">
        <v>29.4</v>
      </c>
      <c r="H52" s="111">
        <v>18.3</v>
      </c>
      <c r="I52" s="112">
        <v>29.2</v>
      </c>
      <c r="J52" s="112">
        <v>18.2</v>
      </c>
      <c r="K52" s="110">
        <v>33.6</v>
      </c>
      <c r="L52" s="111">
        <v>18.3</v>
      </c>
      <c r="M52" s="110">
        <v>27.2</v>
      </c>
      <c r="N52" s="111">
        <v>18.7</v>
      </c>
      <c r="O52" s="110">
        <v>29.2</v>
      </c>
      <c r="P52" s="111">
        <v>18.5</v>
      </c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</row>
    <row r="53" spans="1:80">
      <c r="A53" s="178"/>
      <c r="B53" s="21"/>
      <c r="C53" s="2" t="s">
        <v>63</v>
      </c>
      <c r="D53" s="2"/>
      <c r="E53" s="2"/>
      <c r="F53" s="9" t="s">
        <v>68</v>
      </c>
      <c r="G53" s="110">
        <v>72.900000000000006</v>
      </c>
      <c r="H53" s="111">
        <v>46.1</v>
      </c>
      <c r="I53" s="112">
        <v>85.5</v>
      </c>
      <c r="J53" s="112">
        <v>46.6</v>
      </c>
      <c r="K53" s="110">
        <v>80</v>
      </c>
      <c r="L53" s="111">
        <v>44.1</v>
      </c>
      <c r="M53" s="110"/>
      <c r="N53" s="111">
        <v>54.2</v>
      </c>
      <c r="O53" s="110">
        <v>66.099999999999994</v>
      </c>
      <c r="P53" s="111">
        <v>46.6</v>
      </c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</row>
    <row r="54" spans="1:80">
      <c r="A54" s="178"/>
      <c r="B54" s="21"/>
      <c r="C54" s="2" t="s">
        <v>45</v>
      </c>
      <c r="D54" s="2"/>
      <c r="E54" s="2"/>
      <c r="F54" s="9" t="s">
        <v>68</v>
      </c>
      <c r="G54" s="110">
        <v>42.2</v>
      </c>
      <c r="H54" s="111">
        <v>13</v>
      </c>
      <c r="I54" s="112">
        <v>37.9</v>
      </c>
      <c r="J54" s="112">
        <v>13.2</v>
      </c>
      <c r="K54" s="110">
        <v>73.8</v>
      </c>
      <c r="L54" s="111">
        <v>14</v>
      </c>
      <c r="M54" s="110">
        <v>61</v>
      </c>
      <c r="N54" s="111">
        <v>10</v>
      </c>
      <c r="O54" s="110">
        <v>62.1</v>
      </c>
      <c r="P54" s="111">
        <v>12.2</v>
      </c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</row>
    <row r="55" spans="1:80">
      <c r="A55" s="178"/>
      <c r="B55" s="21"/>
      <c r="C55" s="2" t="s">
        <v>46</v>
      </c>
      <c r="D55" s="2"/>
      <c r="E55" s="2"/>
      <c r="F55" s="9" t="s">
        <v>68</v>
      </c>
      <c r="G55" s="110">
        <v>9.6</v>
      </c>
      <c r="H55" s="111">
        <v>3.2</v>
      </c>
      <c r="I55" s="112">
        <v>9.6</v>
      </c>
      <c r="J55" s="112">
        <v>3.2</v>
      </c>
      <c r="K55" s="110">
        <v>9.5</v>
      </c>
      <c r="L55" s="111">
        <v>3.4</v>
      </c>
      <c r="M55" s="110"/>
      <c r="N55" s="111">
        <v>2.8</v>
      </c>
      <c r="O55" s="110"/>
      <c r="P55" s="111">
        <v>2.9</v>
      </c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</row>
    <row r="56" spans="1:80">
      <c r="A56" s="180"/>
      <c r="B56" s="28"/>
      <c r="C56" s="29" t="s">
        <v>69</v>
      </c>
      <c r="D56" s="29"/>
      <c r="E56" s="29"/>
      <c r="F56" s="30" t="s">
        <v>70</v>
      </c>
      <c r="G56" s="113">
        <v>52.8</v>
      </c>
      <c r="H56" s="114">
        <v>41.6</v>
      </c>
      <c r="I56" s="113"/>
      <c r="J56" s="115"/>
      <c r="K56" s="113">
        <v>52.7</v>
      </c>
      <c r="L56" s="114">
        <v>41.6</v>
      </c>
      <c r="M56" s="113">
        <v>51.4</v>
      </c>
      <c r="N56" s="114">
        <v>42.5</v>
      </c>
      <c r="O56" s="113">
        <v>56.4</v>
      </c>
      <c r="P56" s="114">
        <v>44.5</v>
      </c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</row>
    <row r="57" spans="1:80">
      <c r="A57" s="179" t="s">
        <v>71</v>
      </c>
      <c r="B57" s="21"/>
      <c r="C57" s="2" t="s">
        <v>72</v>
      </c>
      <c r="D57" s="2"/>
      <c r="E57" s="2"/>
      <c r="F57" s="9" t="s">
        <v>32</v>
      </c>
      <c r="G57" s="137">
        <v>6535.9</v>
      </c>
      <c r="H57" s="138">
        <v>6449.7</v>
      </c>
      <c r="I57" s="139">
        <v>5351.8</v>
      </c>
      <c r="J57" s="139">
        <v>5617.5</v>
      </c>
      <c r="K57" s="137">
        <v>9128.7000000000007</v>
      </c>
      <c r="L57" s="138">
        <v>8613.7000000000007</v>
      </c>
      <c r="M57" s="137">
        <v>4407.8999999999996</v>
      </c>
      <c r="N57" s="138">
        <v>4867</v>
      </c>
      <c r="O57" s="137">
        <v>5534.6</v>
      </c>
      <c r="P57" s="138">
        <v>5199.8</v>
      </c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</row>
    <row r="58" spans="1:80" ht="15" customHeight="1">
      <c r="A58" s="178"/>
      <c r="B58" s="21"/>
      <c r="C58" s="2" t="s">
        <v>24</v>
      </c>
      <c r="D58" s="2" t="s">
        <v>73</v>
      </c>
      <c r="E58" s="2"/>
      <c r="F58" s="9" t="s">
        <v>32</v>
      </c>
      <c r="G58" s="101">
        <v>11.1</v>
      </c>
      <c r="H58" s="102">
        <v>12</v>
      </c>
      <c r="I58" s="103">
        <v>11.1</v>
      </c>
      <c r="J58" s="103">
        <v>12.5</v>
      </c>
      <c r="K58" s="101">
        <v>11.4</v>
      </c>
      <c r="L58" s="102">
        <v>15.8</v>
      </c>
      <c r="M58" s="101">
        <v>10.6</v>
      </c>
      <c r="N58" s="102">
        <v>7.5</v>
      </c>
      <c r="O58" s="101">
        <v>10.8</v>
      </c>
      <c r="P58" s="102">
        <v>7.3</v>
      </c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</row>
    <row r="59" spans="1:80">
      <c r="A59" s="178"/>
      <c r="B59" s="21"/>
      <c r="C59" s="2"/>
      <c r="D59" s="2" t="s">
        <v>74</v>
      </c>
      <c r="E59" s="2"/>
      <c r="F59" s="9" t="s">
        <v>32</v>
      </c>
      <c r="G59" s="137">
        <v>3781.8</v>
      </c>
      <c r="H59" s="138">
        <v>4210.5</v>
      </c>
      <c r="I59" s="139">
        <v>3537.9</v>
      </c>
      <c r="J59" s="139">
        <v>4062.4</v>
      </c>
      <c r="K59" s="137">
        <v>4792.7</v>
      </c>
      <c r="L59" s="138">
        <v>5177.8</v>
      </c>
      <c r="M59" s="137">
        <v>2592.8000000000002</v>
      </c>
      <c r="N59" s="138">
        <v>3309.9</v>
      </c>
      <c r="O59" s="137">
        <v>3276.2</v>
      </c>
      <c r="P59" s="138">
        <v>3384</v>
      </c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</row>
    <row r="60" spans="1:80">
      <c r="A60" s="178"/>
      <c r="B60" s="21"/>
      <c r="C60" s="2"/>
      <c r="D60" s="2" t="s">
        <v>75</v>
      </c>
      <c r="E60" s="2"/>
      <c r="F60" s="9" t="s">
        <v>32</v>
      </c>
      <c r="G60" s="137">
        <v>1049</v>
      </c>
      <c r="H60" s="138">
        <v>747.1</v>
      </c>
      <c r="I60" s="139">
        <v>451.2</v>
      </c>
      <c r="J60" s="139">
        <v>398.6</v>
      </c>
      <c r="K60" s="137">
        <v>1947.4</v>
      </c>
      <c r="L60" s="138">
        <v>1261</v>
      </c>
      <c r="M60" s="137">
        <v>823</v>
      </c>
      <c r="N60" s="138">
        <v>542.9</v>
      </c>
      <c r="O60" s="137">
        <v>637.20000000000005</v>
      </c>
      <c r="P60" s="138">
        <v>598.1</v>
      </c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</row>
    <row r="61" spans="1:80">
      <c r="A61" s="178"/>
      <c r="B61" s="21"/>
      <c r="C61" s="2"/>
      <c r="D61" s="2" t="s">
        <v>76</v>
      </c>
      <c r="E61" s="2"/>
      <c r="F61" s="9" t="s">
        <v>32</v>
      </c>
      <c r="G61" s="137">
        <v>1338.1</v>
      </c>
      <c r="H61" s="138">
        <v>1066.8</v>
      </c>
      <c r="I61" s="139">
        <v>1035.0999999999999</v>
      </c>
      <c r="J61" s="139">
        <v>784.6</v>
      </c>
      <c r="K61" s="137">
        <v>1991.5</v>
      </c>
      <c r="L61" s="138">
        <v>1536</v>
      </c>
      <c r="M61" s="137">
        <v>772.8</v>
      </c>
      <c r="N61" s="138">
        <v>852.4</v>
      </c>
      <c r="O61" s="137">
        <v>1117.9000000000001</v>
      </c>
      <c r="P61" s="138">
        <v>885</v>
      </c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</row>
    <row r="62" spans="1:80">
      <c r="A62" s="178"/>
      <c r="B62" s="21"/>
      <c r="C62" s="2"/>
      <c r="D62" s="2" t="s">
        <v>77</v>
      </c>
      <c r="E62" s="2"/>
      <c r="F62" s="9" t="s">
        <v>32</v>
      </c>
      <c r="G62" s="127">
        <v>0.5</v>
      </c>
      <c r="H62" s="125">
        <v>4.4000000000000004</v>
      </c>
      <c r="I62" s="126">
        <v>0.1</v>
      </c>
      <c r="J62" s="126">
        <v>10.199999999999999</v>
      </c>
      <c r="K62" s="127">
        <v>0.2</v>
      </c>
      <c r="L62" s="125">
        <v>0.4</v>
      </c>
      <c r="M62" s="127"/>
      <c r="N62" s="125">
        <v>0.1</v>
      </c>
      <c r="O62" s="127">
        <v>2.2999999999999998</v>
      </c>
      <c r="P62" s="125">
        <v>4.0999999999999996</v>
      </c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</row>
    <row r="63" spans="1:80">
      <c r="A63" s="178"/>
      <c r="B63" s="21"/>
      <c r="C63" s="2"/>
      <c r="D63" s="2" t="s">
        <v>78</v>
      </c>
      <c r="E63" s="2"/>
      <c r="F63" s="9" t="s">
        <v>32</v>
      </c>
      <c r="G63" s="101">
        <v>63.3</v>
      </c>
      <c r="H63" s="102">
        <v>152.1</v>
      </c>
      <c r="I63" s="103">
        <v>55.5</v>
      </c>
      <c r="J63" s="103">
        <v>164.7</v>
      </c>
      <c r="K63" s="101">
        <v>104.2</v>
      </c>
      <c r="L63" s="102">
        <v>218.1</v>
      </c>
      <c r="M63" s="101">
        <v>11.9</v>
      </c>
      <c r="N63" s="102">
        <v>16.3</v>
      </c>
      <c r="O63" s="101">
        <v>41.9</v>
      </c>
      <c r="P63" s="102">
        <v>112.1</v>
      </c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</row>
    <row r="64" spans="1:80">
      <c r="A64" s="178"/>
      <c r="B64" s="21"/>
      <c r="C64" s="2" t="s">
        <v>79</v>
      </c>
      <c r="D64" s="2"/>
      <c r="E64" s="2"/>
      <c r="F64" s="9" t="s">
        <v>32</v>
      </c>
      <c r="G64" s="101">
        <v>372</v>
      </c>
      <c r="H64" s="102">
        <v>402.8</v>
      </c>
      <c r="I64" s="103">
        <v>34.5</v>
      </c>
      <c r="J64" s="103">
        <v>21</v>
      </c>
      <c r="K64" s="101">
        <v>705.2</v>
      </c>
      <c r="L64" s="102">
        <v>773.1</v>
      </c>
      <c r="M64" s="101">
        <v>476.6</v>
      </c>
      <c r="N64" s="102">
        <v>555.4</v>
      </c>
      <c r="O64" s="101">
        <v>282.2</v>
      </c>
      <c r="P64" s="102">
        <v>303.89999999999998</v>
      </c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</row>
    <row r="65" spans="1:80">
      <c r="A65" s="178"/>
      <c r="B65" s="21"/>
      <c r="C65" s="2" t="s">
        <v>80</v>
      </c>
      <c r="D65" s="2"/>
      <c r="E65" s="2"/>
      <c r="F65" s="9" t="s">
        <v>32</v>
      </c>
      <c r="G65" s="137">
        <v>1084.8</v>
      </c>
      <c r="H65" s="138">
        <v>1086.8</v>
      </c>
      <c r="I65" s="139">
        <v>1308.5999999999999</v>
      </c>
      <c r="J65" s="139">
        <v>1061.7</v>
      </c>
      <c r="K65" s="137">
        <v>1150</v>
      </c>
      <c r="L65" s="138">
        <v>1322</v>
      </c>
      <c r="M65" s="137">
        <v>675.4</v>
      </c>
      <c r="N65" s="138">
        <v>604.70000000000005</v>
      </c>
      <c r="O65" s="137">
        <v>874.8</v>
      </c>
      <c r="P65" s="138">
        <v>1073.7</v>
      </c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</row>
    <row r="66" spans="1:80">
      <c r="A66" s="178"/>
      <c r="B66" s="18"/>
      <c r="C66" s="33" t="s">
        <v>24</v>
      </c>
      <c r="D66" s="2" t="s">
        <v>81</v>
      </c>
      <c r="E66" s="2"/>
      <c r="F66" s="9" t="s">
        <v>32</v>
      </c>
      <c r="G66" s="107">
        <v>782.5</v>
      </c>
      <c r="H66" s="108">
        <v>747.5</v>
      </c>
      <c r="I66" s="109">
        <v>897.2</v>
      </c>
      <c r="J66" s="109">
        <v>657</v>
      </c>
      <c r="K66" s="107">
        <v>882.1</v>
      </c>
      <c r="L66" s="108">
        <v>985.6</v>
      </c>
      <c r="M66" s="107">
        <v>589.79999999999995</v>
      </c>
      <c r="N66" s="108">
        <v>466.1</v>
      </c>
      <c r="O66" s="107">
        <v>534.9</v>
      </c>
      <c r="P66" s="108">
        <v>692.7</v>
      </c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</row>
    <row r="67" spans="1:80">
      <c r="A67" s="178"/>
      <c r="B67" s="21"/>
      <c r="C67" s="2" t="s">
        <v>82</v>
      </c>
      <c r="D67" s="26"/>
      <c r="E67" s="34"/>
      <c r="F67" s="27" t="s">
        <v>83</v>
      </c>
      <c r="G67" s="137">
        <v>1007657.2</v>
      </c>
      <c r="H67" s="138">
        <v>973781.1</v>
      </c>
      <c r="I67" s="139">
        <v>1329679.8999999999</v>
      </c>
      <c r="J67" s="139">
        <v>1314233.2</v>
      </c>
      <c r="K67" s="137">
        <v>1057278</v>
      </c>
      <c r="L67" s="138">
        <v>993890.5</v>
      </c>
      <c r="M67" s="137">
        <v>534435.6</v>
      </c>
      <c r="N67" s="138">
        <v>551662.6</v>
      </c>
      <c r="O67" s="137">
        <v>1004032.7</v>
      </c>
      <c r="P67" s="138">
        <v>966846</v>
      </c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</row>
    <row r="68" spans="1:80">
      <c r="A68" s="178"/>
      <c r="B68" s="18"/>
      <c r="C68" s="19" t="s">
        <v>82</v>
      </c>
      <c r="D68" s="19"/>
      <c r="E68" s="32"/>
      <c r="F68" s="22" t="s">
        <v>32</v>
      </c>
      <c r="G68" s="137">
        <v>8036.6</v>
      </c>
      <c r="H68" s="138">
        <v>8002.8</v>
      </c>
      <c r="I68" s="139">
        <v>6753.4</v>
      </c>
      <c r="J68" s="139">
        <v>6793.3</v>
      </c>
      <c r="K68" s="137">
        <v>11026.8</v>
      </c>
      <c r="L68" s="138">
        <v>10763.9</v>
      </c>
      <c r="M68" s="137">
        <v>5585.2</v>
      </c>
      <c r="N68" s="138">
        <v>6055.3</v>
      </c>
      <c r="O68" s="137">
        <v>6725.3</v>
      </c>
      <c r="P68" s="138">
        <v>6629.1</v>
      </c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</row>
    <row r="69" spans="1:80">
      <c r="A69" s="178"/>
      <c r="B69" s="21"/>
      <c r="C69" s="2" t="s">
        <v>84</v>
      </c>
      <c r="D69" s="2"/>
      <c r="E69" s="2"/>
      <c r="F69" s="9" t="s">
        <v>32</v>
      </c>
      <c r="G69" s="140">
        <v>5198.2</v>
      </c>
      <c r="H69" s="141">
        <v>5755.2</v>
      </c>
      <c r="I69" s="142">
        <v>3911.1</v>
      </c>
      <c r="J69" s="142">
        <v>4726.2</v>
      </c>
      <c r="K69" s="140">
        <v>7315.3</v>
      </c>
      <c r="L69" s="141">
        <v>7961.6</v>
      </c>
      <c r="M69" s="140">
        <v>4145.1000000000004</v>
      </c>
      <c r="N69" s="141">
        <v>4111.8999999999996</v>
      </c>
      <c r="O69" s="140">
        <v>4422.7</v>
      </c>
      <c r="P69" s="141">
        <v>4844.1000000000004</v>
      </c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</row>
    <row r="70" spans="1:80">
      <c r="A70" s="178"/>
      <c r="B70" s="21"/>
      <c r="C70" s="2" t="s">
        <v>85</v>
      </c>
      <c r="D70" s="2"/>
      <c r="E70" s="2"/>
      <c r="F70" s="9" t="s">
        <v>32</v>
      </c>
      <c r="G70" s="101">
        <v>180.9</v>
      </c>
      <c r="H70" s="102">
        <v>131.80000000000001</v>
      </c>
      <c r="I70" s="103">
        <v>96.1</v>
      </c>
      <c r="J70" s="103">
        <v>74.900000000000006</v>
      </c>
      <c r="K70" s="101">
        <v>348.5</v>
      </c>
      <c r="L70" s="102">
        <v>217.6</v>
      </c>
      <c r="M70" s="101">
        <v>92.4</v>
      </c>
      <c r="N70" s="102">
        <v>155.1</v>
      </c>
      <c r="O70" s="101">
        <v>91.6</v>
      </c>
      <c r="P70" s="102">
        <v>59.1</v>
      </c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</row>
    <row r="71" spans="1:80">
      <c r="A71" s="178"/>
      <c r="B71" s="21"/>
      <c r="C71" s="2" t="s">
        <v>86</v>
      </c>
      <c r="D71" s="2"/>
      <c r="E71" s="2"/>
      <c r="F71" s="9" t="s">
        <v>32</v>
      </c>
      <c r="G71" s="137">
        <v>2560.3000000000002</v>
      </c>
      <c r="H71" s="138">
        <v>1965.2</v>
      </c>
      <c r="I71" s="139">
        <v>2645.4</v>
      </c>
      <c r="J71" s="139">
        <v>1779.3</v>
      </c>
      <c r="K71" s="137">
        <v>3253.5</v>
      </c>
      <c r="L71" s="138">
        <v>2456.1999999999998</v>
      </c>
      <c r="M71" s="137">
        <v>1290.5</v>
      </c>
      <c r="N71" s="138">
        <v>1693.7</v>
      </c>
      <c r="O71" s="137">
        <v>2111.5</v>
      </c>
      <c r="P71" s="138">
        <v>1606.8</v>
      </c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</row>
    <row r="72" spans="1:80">
      <c r="A72" s="180"/>
      <c r="B72" s="21"/>
      <c r="C72" s="2" t="s">
        <v>24</v>
      </c>
      <c r="D72" s="2" t="s">
        <v>87</v>
      </c>
      <c r="E72" s="2"/>
      <c r="F72" s="9" t="s">
        <v>32</v>
      </c>
      <c r="G72" s="137">
        <v>2078.5</v>
      </c>
      <c r="H72" s="138">
        <v>1581.3</v>
      </c>
      <c r="I72" s="139">
        <v>1962.4</v>
      </c>
      <c r="J72" s="139">
        <v>1377</v>
      </c>
      <c r="K72" s="137">
        <v>2880</v>
      </c>
      <c r="L72" s="138">
        <v>2095.6</v>
      </c>
      <c r="M72" s="137">
        <v>1064.2</v>
      </c>
      <c r="N72" s="138">
        <v>1313.8</v>
      </c>
      <c r="O72" s="137">
        <v>1591.3</v>
      </c>
      <c r="P72" s="138">
        <v>1210.4000000000001</v>
      </c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</row>
    <row r="73" spans="1:80">
      <c r="A73" s="179" t="s">
        <v>88</v>
      </c>
      <c r="B73" s="16"/>
      <c r="C73" s="17" t="s">
        <v>89</v>
      </c>
      <c r="D73" s="17"/>
      <c r="E73" s="17"/>
      <c r="F73" s="6" t="s">
        <v>22</v>
      </c>
      <c r="G73" s="143">
        <v>69160.3</v>
      </c>
      <c r="H73" s="144">
        <v>59374.400000000001</v>
      </c>
      <c r="I73" s="145">
        <v>90063</v>
      </c>
      <c r="J73" s="145">
        <v>87679.1</v>
      </c>
      <c r="K73" s="143">
        <v>71395.3</v>
      </c>
      <c r="L73" s="144">
        <v>63036.1</v>
      </c>
      <c r="M73" s="143">
        <v>28820.400000000001</v>
      </c>
      <c r="N73" s="144">
        <v>28157.1</v>
      </c>
      <c r="O73" s="143">
        <v>84061.6</v>
      </c>
      <c r="P73" s="144">
        <v>47968.9</v>
      </c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</row>
    <row r="74" spans="1:80" ht="15" customHeight="1">
      <c r="A74" s="178"/>
      <c r="B74" s="21"/>
      <c r="C74" s="2" t="s">
        <v>89</v>
      </c>
      <c r="D74" s="2"/>
      <c r="E74" s="2"/>
      <c r="F74" s="9" t="s">
        <v>32</v>
      </c>
      <c r="G74" s="101">
        <v>551.6</v>
      </c>
      <c r="H74" s="102">
        <v>488</v>
      </c>
      <c r="I74" s="103">
        <v>457.4</v>
      </c>
      <c r="J74" s="103">
        <v>453.2</v>
      </c>
      <c r="K74" s="101">
        <v>744.6</v>
      </c>
      <c r="L74" s="102">
        <v>682.7</v>
      </c>
      <c r="M74" s="101">
        <v>301.2</v>
      </c>
      <c r="N74" s="102">
        <v>309.10000000000002</v>
      </c>
      <c r="O74" s="101">
        <v>563.1</v>
      </c>
      <c r="P74" s="102">
        <v>328.9</v>
      </c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</row>
    <row r="75" spans="1:80">
      <c r="A75" s="178"/>
      <c r="B75" s="21"/>
      <c r="C75" s="2" t="s">
        <v>24</v>
      </c>
      <c r="D75" s="2" t="s">
        <v>72</v>
      </c>
      <c r="E75" s="2"/>
      <c r="F75" s="9" t="s">
        <v>32</v>
      </c>
      <c r="G75" s="101">
        <v>519.1</v>
      </c>
      <c r="H75" s="102">
        <v>469.9</v>
      </c>
      <c r="I75" s="103">
        <v>393.6</v>
      </c>
      <c r="J75" s="103">
        <v>395.7</v>
      </c>
      <c r="K75" s="101">
        <v>714.4</v>
      </c>
      <c r="L75" s="102">
        <v>692.5</v>
      </c>
      <c r="M75" s="101">
        <v>317</v>
      </c>
      <c r="N75" s="102">
        <v>316.60000000000002</v>
      </c>
      <c r="O75" s="101">
        <v>545.5</v>
      </c>
      <c r="P75" s="102">
        <v>312.5</v>
      </c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</row>
    <row r="76" spans="1:80">
      <c r="A76" s="178"/>
      <c r="B76" s="21"/>
      <c r="C76" s="2"/>
      <c r="D76" s="2" t="s">
        <v>24</v>
      </c>
      <c r="E76" s="2" t="s">
        <v>74</v>
      </c>
      <c r="F76" s="9" t="s">
        <v>32</v>
      </c>
      <c r="G76" s="101">
        <v>34.9</v>
      </c>
      <c r="H76" s="102">
        <v>53.8</v>
      </c>
      <c r="I76" s="103">
        <v>16.8</v>
      </c>
      <c r="J76" s="103">
        <v>66.400000000000006</v>
      </c>
      <c r="K76" s="101">
        <v>54.4</v>
      </c>
      <c r="L76" s="102">
        <v>69.599999999999994</v>
      </c>
      <c r="M76" s="101">
        <v>62.2</v>
      </c>
      <c r="N76" s="102">
        <v>9.1999999999999993</v>
      </c>
      <c r="O76" s="101">
        <v>9.1</v>
      </c>
      <c r="P76" s="102">
        <v>35.6</v>
      </c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</row>
    <row r="77" spans="1:80">
      <c r="A77" s="178"/>
      <c r="B77" s="21"/>
      <c r="C77" s="2"/>
      <c r="D77" s="2"/>
      <c r="E77" s="2" t="s">
        <v>90</v>
      </c>
      <c r="F77" s="9" t="s">
        <v>32</v>
      </c>
      <c r="G77" s="101">
        <v>12.3</v>
      </c>
      <c r="H77" s="102">
        <v>23.3</v>
      </c>
      <c r="I77" s="103">
        <v>11.2</v>
      </c>
      <c r="J77" s="103">
        <v>14.4</v>
      </c>
      <c r="K77" s="101">
        <v>15.5</v>
      </c>
      <c r="L77" s="102">
        <v>50.9</v>
      </c>
      <c r="M77" s="101">
        <v>6</v>
      </c>
      <c r="N77" s="102">
        <v>1.1000000000000001</v>
      </c>
      <c r="O77" s="101">
        <v>13.2</v>
      </c>
      <c r="P77" s="102">
        <v>5.9</v>
      </c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</row>
    <row r="78" spans="1:80">
      <c r="A78" s="178"/>
      <c r="B78" s="21"/>
      <c r="C78" s="2"/>
      <c r="D78" s="2"/>
      <c r="E78" s="2" t="s">
        <v>76</v>
      </c>
      <c r="F78" s="9" t="s">
        <v>32</v>
      </c>
      <c r="G78" s="101">
        <v>285.60000000000002</v>
      </c>
      <c r="H78" s="102">
        <v>232.7</v>
      </c>
      <c r="I78" s="103">
        <v>249.1</v>
      </c>
      <c r="J78" s="103">
        <v>205</v>
      </c>
      <c r="K78" s="101">
        <v>334.9</v>
      </c>
      <c r="L78" s="102">
        <v>311.60000000000002</v>
      </c>
      <c r="M78" s="101">
        <v>213.4</v>
      </c>
      <c r="N78" s="102">
        <v>197.9</v>
      </c>
      <c r="O78" s="101">
        <v>318.3</v>
      </c>
      <c r="P78" s="102">
        <v>164.3</v>
      </c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</row>
    <row r="79" spans="1:80">
      <c r="A79" s="178"/>
      <c r="B79" s="32"/>
      <c r="C79" s="2"/>
      <c r="D79" s="2" t="s">
        <v>79</v>
      </c>
      <c r="E79" s="2"/>
      <c r="F79" s="9" t="s">
        <v>32</v>
      </c>
      <c r="G79" s="107">
        <v>-1.4</v>
      </c>
      <c r="H79" s="108">
        <v>-13.2</v>
      </c>
      <c r="I79" s="109">
        <v>-5.3</v>
      </c>
      <c r="J79" s="109">
        <v>-3.4</v>
      </c>
      <c r="K79" s="107">
        <v>2.9</v>
      </c>
      <c r="L79" s="108">
        <v>-17.600000000000001</v>
      </c>
      <c r="M79" s="107">
        <v>5.2</v>
      </c>
      <c r="N79" s="108"/>
      <c r="O79" s="107">
        <v>-7.7</v>
      </c>
      <c r="P79" s="108">
        <v>-33.6</v>
      </c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</row>
    <row r="80" spans="1:80">
      <c r="A80" s="178"/>
      <c r="B80" s="21"/>
      <c r="C80" s="26" t="s">
        <v>91</v>
      </c>
      <c r="D80" s="26"/>
      <c r="E80" s="26"/>
      <c r="F80" s="27" t="s">
        <v>22</v>
      </c>
      <c r="G80" s="137">
        <v>20505</v>
      </c>
      <c r="H80" s="138">
        <v>16524.8</v>
      </c>
      <c r="I80" s="139">
        <v>35307.1</v>
      </c>
      <c r="J80" s="139">
        <v>36846.300000000003</v>
      </c>
      <c r="K80" s="137">
        <v>14193.6</v>
      </c>
      <c r="L80" s="138">
        <v>15796.3</v>
      </c>
      <c r="M80" s="137">
        <v>7159.7</v>
      </c>
      <c r="N80" s="138">
        <v>4049.6</v>
      </c>
      <c r="O80" s="137">
        <v>35193.5</v>
      </c>
      <c r="P80" s="138">
        <v>5701.4</v>
      </c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</row>
    <row r="81" spans="1:80">
      <c r="A81" s="178"/>
      <c r="B81" s="21"/>
      <c r="C81" s="2" t="s">
        <v>91</v>
      </c>
      <c r="D81" s="2"/>
      <c r="E81" s="2"/>
      <c r="F81" s="9" t="s">
        <v>32</v>
      </c>
      <c r="G81" s="101">
        <v>163.5</v>
      </c>
      <c r="H81" s="102">
        <v>135.80000000000001</v>
      </c>
      <c r="I81" s="103">
        <v>179.3</v>
      </c>
      <c r="J81" s="103">
        <v>190.5</v>
      </c>
      <c r="K81" s="101">
        <v>148</v>
      </c>
      <c r="L81" s="102">
        <v>171.1</v>
      </c>
      <c r="M81" s="101">
        <v>74.8</v>
      </c>
      <c r="N81" s="102">
        <v>44.4</v>
      </c>
      <c r="O81" s="101">
        <v>235.7</v>
      </c>
      <c r="P81" s="102">
        <v>39.1</v>
      </c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</row>
    <row r="82" spans="1:80">
      <c r="A82" s="178"/>
      <c r="B82" s="32"/>
      <c r="C82" s="19" t="s">
        <v>92</v>
      </c>
      <c r="D82" s="19"/>
      <c r="E82" s="19"/>
      <c r="F82" s="35" t="s">
        <v>93</v>
      </c>
      <c r="G82" s="110">
        <v>0.3</v>
      </c>
      <c r="H82" s="102">
        <v>1.3</v>
      </c>
      <c r="I82" s="103"/>
      <c r="J82" s="103">
        <v>1.7</v>
      </c>
      <c r="K82" s="101">
        <v>0.5</v>
      </c>
      <c r="L82" s="102">
        <v>1.7</v>
      </c>
      <c r="M82" s="101"/>
      <c r="N82" s="102"/>
      <c r="O82" s="101"/>
      <c r="P82" s="102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</row>
    <row r="83" spans="1:80">
      <c r="A83" s="178"/>
      <c r="B83" s="21"/>
      <c r="C83" s="2" t="s">
        <v>94</v>
      </c>
      <c r="D83" s="2"/>
      <c r="E83" s="2"/>
      <c r="F83" s="9" t="s">
        <v>32</v>
      </c>
      <c r="G83" s="104">
        <v>84.3</v>
      </c>
      <c r="H83" s="105">
        <v>113</v>
      </c>
      <c r="I83" s="106">
        <v>64.3</v>
      </c>
      <c r="J83" s="106">
        <v>54.5</v>
      </c>
      <c r="K83" s="104">
        <v>160</v>
      </c>
      <c r="L83" s="105">
        <v>216</v>
      </c>
      <c r="M83" s="104">
        <v>1.5</v>
      </c>
      <c r="N83" s="105">
        <v>22.2</v>
      </c>
      <c r="O83" s="104">
        <v>44.5</v>
      </c>
      <c r="P83" s="105">
        <v>101.4</v>
      </c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</row>
    <row r="84" spans="1:80">
      <c r="A84" s="178"/>
      <c r="B84" s="21"/>
      <c r="C84" s="2" t="s">
        <v>95</v>
      </c>
      <c r="D84" s="2"/>
      <c r="E84" s="2"/>
      <c r="F84" s="9" t="s">
        <v>32</v>
      </c>
      <c r="G84" s="137">
        <v>1777.8</v>
      </c>
      <c r="H84" s="138">
        <v>1217.8</v>
      </c>
      <c r="I84" s="139">
        <v>1748.2</v>
      </c>
      <c r="J84" s="139">
        <v>1122.3</v>
      </c>
      <c r="K84" s="137">
        <v>2371.4</v>
      </c>
      <c r="L84" s="138">
        <v>1470.6</v>
      </c>
      <c r="M84" s="137">
        <v>700.7</v>
      </c>
      <c r="N84" s="138">
        <v>1227.5999999999999</v>
      </c>
      <c r="O84" s="137">
        <v>1576.6</v>
      </c>
      <c r="P84" s="138">
        <v>914.2</v>
      </c>
      <c r="Q84" s="146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</row>
    <row r="85" spans="1:80">
      <c r="A85" s="180"/>
      <c r="B85" s="28"/>
      <c r="C85" s="29" t="s">
        <v>96</v>
      </c>
      <c r="D85" s="29"/>
      <c r="E85" s="29"/>
      <c r="F85" s="30" t="s">
        <v>32</v>
      </c>
      <c r="G85" s="128">
        <v>1.4</v>
      </c>
      <c r="H85" s="129">
        <v>-75.599999999999994</v>
      </c>
      <c r="I85" s="130">
        <v>-18</v>
      </c>
      <c r="J85" s="130">
        <v>-31.7</v>
      </c>
      <c r="K85" s="128">
        <v>-64.599999999999994</v>
      </c>
      <c r="L85" s="129">
        <v>-155.69999999999999</v>
      </c>
      <c r="M85" s="128">
        <v>34.700000000000003</v>
      </c>
      <c r="N85" s="129">
        <v>6.9</v>
      </c>
      <c r="O85" s="128">
        <v>136.30000000000001</v>
      </c>
      <c r="P85" s="129">
        <v>-72.900000000000006</v>
      </c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</row>
    <row r="86" spans="1:80">
      <c r="A86" s="178" t="s">
        <v>97</v>
      </c>
      <c r="B86" s="16"/>
      <c r="C86" s="17" t="s">
        <v>98</v>
      </c>
      <c r="D86" s="17"/>
      <c r="E86" s="17"/>
      <c r="F86" s="6" t="s">
        <v>32</v>
      </c>
      <c r="G86" s="98">
        <v>1940.4</v>
      </c>
      <c r="H86" s="99">
        <v>2226</v>
      </c>
      <c r="I86" s="100">
        <v>1547.2</v>
      </c>
      <c r="J86" s="100">
        <v>1530.3</v>
      </c>
      <c r="K86" s="98">
        <v>3065.7</v>
      </c>
      <c r="L86" s="99">
        <v>3444.1</v>
      </c>
      <c r="M86" s="98">
        <v>715.6</v>
      </c>
      <c r="N86" s="99">
        <v>1289.3</v>
      </c>
      <c r="O86" s="98">
        <v>1524.9</v>
      </c>
      <c r="P86" s="99">
        <v>1986.4</v>
      </c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</row>
    <row r="87" spans="1:80" ht="15" customHeight="1">
      <c r="A87" s="178"/>
      <c r="B87" s="21"/>
      <c r="C87" s="2" t="s">
        <v>24</v>
      </c>
      <c r="D87" s="2" t="s">
        <v>99</v>
      </c>
      <c r="E87" s="2"/>
      <c r="F87" s="9" t="s">
        <v>32</v>
      </c>
      <c r="G87" s="101">
        <v>519.70000000000005</v>
      </c>
      <c r="H87" s="102">
        <v>679</v>
      </c>
      <c r="I87" s="103">
        <v>1197.2</v>
      </c>
      <c r="J87" s="103">
        <v>1293.8</v>
      </c>
      <c r="K87" s="101">
        <v>139.4</v>
      </c>
      <c r="L87" s="102">
        <v>328.3</v>
      </c>
      <c r="M87" s="101">
        <v>56</v>
      </c>
      <c r="N87" s="102">
        <v>121.5</v>
      </c>
      <c r="O87" s="101">
        <v>355.4</v>
      </c>
      <c r="P87" s="102">
        <v>623.70000000000005</v>
      </c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</row>
    <row r="88" spans="1:80">
      <c r="A88" s="178"/>
      <c r="B88" s="21"/>
      <c r="C88" s="2"/>
      <c r="D88" s="2" t="s">
        <v>24</v>
      </c>
      <c r="E88" s="2" t="s">
        <v>40</v>
      </c>
      <c r="F88" s="9" t="s">
        <v>32</v>
      </c>
      <c r="G88" s="101">
        <v>260.5</v>
      </c>
      <c r="H88" s="102">
        <v>369.8</v>
      </c>
      <c r="I88" s="103">
        <v>540.20000000000005</v>
      </c>
      <c r="J88" s="103">
        <v>661.8</v>
      </c>
      <c r="K88" s="101">
        <v>102.1</v>
      </c>
      <c r="L88" s="102">
        <v>208.8</v>
      </c>
      <c r="M88" s="101">
        <v>27.1</v>
      </c>
      <c r="N88" s="102">
        <v>66.3</v>
      </c>
      <c r="O88" s="101">
        <v>229.2</v>
      </c>
      <c r="P88" s="102">
        <v>364</v>
      </c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</row>
    <row r="89" spans="1:80">
      <c r="A89" s="178"/>
      <c r="B89" s="21"/>
      <c r="C89" s="2"/>
      <c r="D89" s="2"/>
      <c r="E89" s="2" t="s">
        <v>44</v>
      </c>
      <c r="F89" s="9" t="s">
        <v>32</v>
      </c>
      <c r="G89" s="101">
        <v>48.5</v>
      </c>
      <c r="H89" s="102">
        <v>106.9</v>
      </c>
      <c r="I89" s="103">
        <v>113.1</v>
      </c>
      <c r="J89" s="103">
        <v>200</v>
      </c>
      <c r="K89" s="101">
        <v>8</v>
      </c>
      <c r="L89" s="102">
        <v>55.2</v>
      </c>
      <c r="M89" s="101">
        <v>1.1000000000000001</v>
      </c>
      <c r="N89" s="102">
        <v>1.7</v>
      </c>
      <c r="O89" s="101">
        <v>43.6</v>
      </c>
      <c r="P89" s="102">
        <v>112.4</v>
      </c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</row>
    <row r="90" spans="1:80">
      <c r="A90" s="178"/>
      <c r="B90" s="21"/>
      <c r="C90" s="2"/>
      <c r="D90" s="2"/>
      <c r="E90" s="2" t="s">
        <v>49</v>
      </c>
      <c r="F90" s="9" t="s">
        <v>32</v>
      </c>
      <c r="G90" s="101">
        <v>1</v>
      </c>
      <c r="H90" s="102">
        <v>38.5</v>
      </c>
      <c r="I90" s="103">
        <v>2.8</v>
      </c>
      <c r="J90" s="103">
        <v>92.2</v>
      </c>
      <c r="K90" s="110">
        <v>0.1</v>
      </c>
      <c r="L90" s="102">
        <v>7.9</v>
      </c>
      <c r="M90" s="101"/>
      <c r="N90" s="102"/>
      <c r="O90" s="127"/>
      <c r="P90" s="102">
        <v>25.5</v>
      </c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</row>
    <row r="91" spans="1:80">
      <c r="A91" s="178"/>
      <c r="B91" s="21"/>
      <c r="C91" s="2"/>
      <c r="D91" s="2"/>
      <c r="E91" s="2" t="s">
        <v>45</v>
      </c>
      <c r="F91" s="9" t="s">
        <v>32</v>
      </c>
      <c r="G91" s="101">
        <v>45.7</v>
      </c>
      <c r="H91" s="102">
        <v>34.200000000000003</v>
      </c>
      <c r="I91" s="103">
        <v>103.6</v>
      </c>
      <c r="J91" s="103">
        <v>80.599999999999994</v>
      </c>
      <c r="K91" s="101">
        <v>10.3</v>
      </c>
      <c r="L91" s="102">
        <v>4.4000000000000004</v>
      </c>
      <c r="M91" s="101">
        <v>1.3</v>
      </c>
      <c r="N91" s="102"/>
      <c r="O91" s="101">
        <v>41.3</v>
      </c>
      <c r="P91" s="102">
        <v>30</v>
      </c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</row>
    <row r="92" spans="1:80">
      <c r="A92" s="178"/>
      <c r="B92" s="21"/>
      <c r="C92" s="2"/>
      <c r="D92" s="2"/>
      <c r="E92" s="2" t="s">
        <v>46</v>
      </c>
      <c r="F92" s="9" t="s">
        <v>32</v>
      </c>
      <c r="G92" s="127">
        <v>14.5</v>
      </c>
      <c r="H92" s="125">
        <v>33.299999999999997</v>
      </c>
      <c r="I92" s="126">
        <v>40.4</v>
      </c>
      <c r="J92" s="126">
        <v>80.400000000000006</v>
      </c>
      <c r="K92" s="127">
        <v>2.9</v>
      </c>
      <c r="L92" s="125">
        <v>6</v>
      </c>
      <c r="M92" s="127"/>
      <c r="N92" s="125">
        <v>1.2</v>
      </c>
      <c r="O92" s="127"/>
      <c r="P92" s="125">
        <v>21.6</v>
      </c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</row>
    <row r="93" spans="1:80">
      <c r="A93" s="178"/>
      <c r="B93" s="21"/>
      <c r="C93" s="2"/>
      <c r="D93" s="2" t="s">
        <v>100</v>
      </c>
      <c r="E93" s="2"/>
      <c r="F93" s="9" t="s">
        <v>32</v>
      </c>
      <c r="G93" s="137">
        <v>1175.4000000000001</v>
      </c>
      <c r="H93" s="138">
        <v>1295</v>
      </c>
      <c r="I93" s="139">
        <v>137.1</v>
      </c>
      <c r="J93" s="139">
        <v>40</v>
      </c>
      <c r="K93" s="137">
        <v>2630.4</v>
      </c>
      <c r="L93" s="138">
        <v>2769</v>
      </c>
      <c r="M93" s="137">
        <v>531.6</v>
      </c>
      <c r="N93" s="138">
        <v>984.2</v>
      </c>
      <c r="O93" s="137">
        <v>865.1</v>
      </c>
      <c r="P93" s="138">
        <v>1130.2</v>
      </c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</row>
    <row r="94" spans="1:80">
      <c r="A94" s="178"/>
      <c r="B94" s="21"/>
      <c r="C94" s="2"/>
      <c r="D94" s="2" t="s">
        <v>24</v>
      </c>
      <c r="E94" s="2" t="s">
        <v>52</v>
      </c>
      <c r="F94" s="9" t="s">
        <v>32</v>
      </c>
      <c r="G94" s="137">
        <v>218.3</v>
      </c>
      <c r="H94" s="138">
        <v>325.3</v>
      </c>
      <c r="I94" s="139">
        <v>14</v>
      </c>
      <c r="J94" s="139">
        <v>26.8</v>
      </c>
      <c r="K94" s="137">
        <v>341.7</v>
      </c>
      <c r="L94" s="138">
        <v>437</v>
      </c>
      <c r="M94" s="137">
        <v>369.2</v>
      </c>
      <c r="N94" s="138">
        <v>751.7</v>
      </c>
      <c r="O94" s="137">
        <v>242.3</v>
      </c>
      <c r="P94" s="138">
        <v>338.5</v>
      </c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</row>
    <row r="95" spans="1:80">
      <c r="A95" s="178"/>
      <c r="B95" s="21"/>
      <c r="C95" s="2"/>
      <c r="D95" s="2"/>
      <c r="E95" s="2" t="s">
        <v>69</v>
      </c>
      <c r="F95" s="9" t="s">
        <v>32</v>
      </c>
      <c r="G95" s="137">
        <v>782.7</v>
      </c>
      <c r="H95" s="138">
        <v>792.7</v>
      </c>
      <c r="I95" s="137"/>
      <c r="J95" s="139"/>
      <c r="K95" s="137">
        <v>2252.9</v>
      </c>
      <c r="L95" s="138">
        <v>2301.4</v>
      </c>
      <c r="M95" s="137">
        <v>2.4</v>
      </c>
      <c r="N95" s="138">
        <v>1.4</v>
      </c>
      <c r="O95" s="137">
        <v>76.400000000000006</v>
      </c>
      <c r="P95" s="138">
        <v>73.7</v>
      </c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</row>
    <row r="96" spans="1:80">
      <c r="A96" s="178"/>
      <c r="B96" s="21"/>
      <c r="C96" s="2"/>
      <c r="D96" s="2"/>
      <c r="E96" s="2" t="s">
        <v>53</v>
      </c>
      <c r="F96" s="9" t="s">
        <v>32</v>
      </c>
      <c r="G96" s="127">
        <v>71.3</v>
      </c>
      <c r="H96" s="125">
        <v>101.6</v>
      </c>
      <c r="I96" s="126">
        <v>28.3</v>
      </c>
      <c r="J96" s="126">
        <v>8.8000000000000007</v>
      </c>
      <c r="K96" s="127">
        <v>20.399999999999999</v>
      </c>
      <c r="L96" s="125">
        <v>8.6999999999999993</v>
      </c>
      <c r="M96" s="127">
        <v>2.9</v>
      </c>
      <c r="N96" s="125">
        <v>0.9</v>
      </c>
      <c r="O96" s="127">
        <v>304.2</v>
      </c>
      <c r="P96" s="125">
        <v>530.6</v>
      </c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</row>
    <row r="97" spans="1:80">
      <c r="A97" s="178"/>
      <c r="B97" s="21"/>
      <c r="C97" s="2"/>
      <c r="D97" s="2"/>
      <c r="E97" s="2" t="s">
        <v>101</v>
      </c>
      <c r="F97" s="9" t="s">
        <v>32</v>
      </c>
      <c r="G97" s="127">
        <v>73.599999999999994</v>
      </c>
      <c r="H97" s="125">
        <v>32.9</v>
      </c>
      <c r="I97" s="126">
        <v>89.9</v>
      </c>
      <c r="J97" s="126">
        <v>2.8</v>
      </c>
      <c r="K97" s="127">
        <v>11.4</v>
      </c>
      <c r="L97" s="125">
        <v>6.8</v>
      </c>
      <c r="M97" s="127">
        <v>11</v>
      </c>
      <c r="N97" s="125">
        <v>8.8000000000000007</v>
      </c>
      <c r="O97" s="127">
        <v>212.4</v>
      </c>
      <c r="P97" s="125">
        <v>157.69999999999999</v>
      </c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</row>
    <row r="98" spans="1:80">
      <c r="A98" s="178"/>
      <c r="B98" s="21"/>
      <c r="C98" s="2"/>
      <c r="D98" s="2" t="s">
        <v>102</v>
      </c>
      <c r="E98" s="2"/>
      <c r="F98" s="9" t="s">
        <v>32</v>
      </c>
      <c r="G98" s="127">
        <v>8.1</v>
      </c>
      <c r="H98" s="125">
        <v>0.8</v>
      </c>
      <c r="I98" s="126">
        <v>0.1</v>
      </c>
      <c r="J98" s="126"/>
      <c r="K98" s="127">
        <v>0.1</v>
      </c>
      <c r="L98" s="125">
        <v>0.5</v>
      </c>
      <c r="M98" s="127"/>
      <c r="N98" s="125">
        <v>0.1</v>
      </c>
      <c r="O98" s="127">
        <v>44.7</v>
      </c>
      <c r="P98" s="125">
        <v>3.4</v>
      </c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</row>
    <row r="99" spans="1:80">
      <c r="A99" s="178"/>
      <c r="B99" s="21"/>
      <c r="C99" s="2"/>
      <c r="D99" s="2" t="s">
        <v>103</v>
      </c>
      <c r="E99" s="2"/>
      <c r="F99" s="9" t="s">
        <v>32</v>
      </c>
      <c r="G99" s="127">
        <v>8.5</v>
      </c>
      <c r="H99" s="125">
        <v>0.5</v>
      </c>
      <c r="I99" s="126">
        <v>0.7</v>
      </c>
      <c r="J99" s="125"/>
      <c r="K99" s="127">
        <v>0.2</v>
      </c>
      <c r="L99" s="125"/>
      <c r="M99" s="127"/>
      <c r="N99" s="125"/>
      <c r="O99" s="127">
        <v>45.8</v>
      </c>
      <c r="P99" s="125">
        <v>2.8</v>
      </c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</row>
    <row r="100" spans="1:80">
      <c r="A100" s="178"/>
      <c r="B100" s="21"/>
      <c r="C100" s="2"/>
      <c r="D100" s="2" t="s">
        <v>104</v>
      </c>
      <c r="E100" s="2"/>
      <c r="F100" s="9" t="s">
        <v>32</v>
      </c>
      <c r="G100" s="127">
        <v>0.1</v>
      </c>
      <c r="H100" s="125">
        <v>2.8</v>
      </c>
      <c r="I100" s="127">
        <v>0.2</v>
      </c>
      <c r="J100" s="126">
        <v>3.3</v>
      </c>
      <c r="K100" s="127"/>
      <c r="L100" s="125">
        <v>1</v>
      </c>
      <c r="M100" s="127"/>
      <c r="N100" s="125"/>
      <c r="O100" s="127">
        <v>0.2</v>
      </c>
      <c r="P100" s="125">
        <v>7.6</v>
      </c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</row>
    <row r="101" spans="1:80">
      <c r="A101" s="178"/>
      <c r="B101" s="21"/>
      <c r="C101" s="2"/>
      <c r="D101" s="2" t="s">
        <v>105</v>
      </c>
      <c r="E101" s="2"/>
      <c r="F101" s="9" t="s">
        <v>32</v>
      </c>
      <c r="G101" s="127">
        <v>205.2</v>
      </c>
      <c r="H101" s="125">
        <v>228.9</v>
      </c>
      <c r="I101" s="126">
        <v>198.1</v>
      </c>
      <c r="J101" s="126">
        <v>180.5</v>
      </c>
      <c r="K101" s="127">
        <v>259.10000000000002</v>
      </c>
      <c r="L101" s="125">
        <v>311.3</v>
      </c>
      <c r="M101" s="127">
        <v>98.6</v>
      </c>
      <c r="N101" s="125">
        <v>172.3</v>
      </c>
      <c r="O101" s="127">
        <v>202.6</v>
      </c>
      <c r="P101" s="125">
        <v>209.9</v>
      </c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</row>
    <row r="102" spans="1:80">
      <c r="A102" s="178"/>
      <c r="B102" s="21"/>
      <c r="C102" s="2"/>
      <c r="D102" s="2" t="s">
        <v>24</v>
      </c>
      <c r="E102" s="2" t="s">
        <v>106</v>
      </c>
      <c r="F102" s="9" t="s">
        <v>32</v>
      </c>
      <c r="G102" s="127">
        <v>48.5</v>
      </c>
      <c r="H102" s="125">
        <v>53.4</v>
      </c>
      <c r="I102" s="126">
        <v>71.8</v>
      </c>
      <c r="J102" s="126">
        <v>54</v>
      </c>
      <c r="K102" s="127">
        <v>44.3</v>
      </c>
      <c r="L102" s="125">
        <v>50</v>
      </c>
      <c r="M102" s="127">
        <v>12.6</v>
      </c>
      <c r="N102" s="125">
        <v>58.8</v>
      </c>
      <c r="O102" s="127">
        <v>42.3</v>
      </c>
      <c r="P102" s="125">
        <v>54.5</v>
      </c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</row>
    <row r="103" spans="1:80">
      <c r="A103" s="178"/>
      <c r="B103" s="18"/>
      <c r="C103" s="19"/>
      <c r="D103" s="19"/>
      <c r="E103" s="19" t="s">
        <v>107</v>
      </c>
      <c r="F103" s="22" t="s">
        <v>32</v>
      </c>
      <c r="G103" s="131"/>
      <c r="H103" s="132">
        <v>8.8000000000000007</v>
      </c>
      <c r="I103" s="131"/>
      <c r="J103" s="133">
        <v>7.7</v>
      </c>
      <c r="K103" s="131"/>
      <c r="L103" s="132">
        <v>9</v>
      </c>
      <c r="M103" s="131"/>
      <c r="N103" s="132">
        <v>2.8</v>
      </c>
      <c r="O103" s="131"/>
      <c r="P103" s="132">
        <v>12</v>
      </c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</row>
    <row r="104" spans="1:80">
      <c r="A104" s="178"/>
      <c r="B104" s="21"/>
      <c r="C104" s="2" t="s">
        <v>108</v>
      </c>
      <c r="D104" s="2"/>
      <c r="E104" s="2"/>
      <c r="F104" s="9" t="s">
        <v>32</v>
      </c>
      <c r="G104" s="101">
        <v>740</v>
      </c>
      <c r="H104" s="102">
        <v>540.4</v>
      </c>
      <c r="I104" s="103">
        <v>664.3</v>
      </c>
      <c r="J104" s="103">
        <v>444.8</v>
      </c>
      <c r="K104" s="101">
        <v>833.2</v>
      </c>
      <c r="L104" s="102">
        <v>586.5</v>
      </c>
      <c r="M104" s="101">
        <v>692.9</v>
      </c>
      <c r="N104" s="102">
        <v>635.29999999999995</v>
      </c>
      <c r="O104" s="101">
        <v>742.2</v>
      </c>
      <c r="P104" s="102">
        <v>558</v>
      </c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</row>
    <row r="105" spans="1:80">
      <c r="A105" s="178"/>
      <c r="B105" s="21"/>
      <c r="C105" s="2" t="s">
        <v>24</v>
      </c>
      <c r="D105" s="2" t="s">
        <v>109</v>
      </c>
      <c r="E105" s="2"/>
      <c r="F105" s="9" t="s">
        <v>32</v>
      </c>
      <c r="G105" s="101">
        <v>613.29999999999995</v>
      </c>
      <c r="H105" s="102">
        <v>427.7</v>
      </c>
      <c r="I105" s="103">
        <v>574.20000000000005</v>
      </c>
      <c r="J105" s="103">
        <v>344.8</v>
      </c>
      <c r="K105" s="101">
        <v>659.3</v>
      </c>
      <c r="L105" s="102">
        <v>441</v>
      </c>
      <c r="M105" s="101">
        <v>591.9</v>
      </c>
      <c r="N105" s="102">
        <v>541.9</v>
      </c>
      <c r="O105" s="101">
        <v>616.20000000000005</v>
      </c>
      <c r="P105" s="102">
        <v>468.1</v>
      </c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</row>
    <row r="106" spans="1:80">
      <c r="A106" s="178"/>
      <c r="B106" s="21"/>
      <c r="C106" s="2"/>
      <c r="D106" s="2" t="s">
        <v>24</v>
      </c>
      <c r="E106" s="2" t="s">
        <v>110</v>
      </c>
      <c r="F106" s="9" t="s">
        <v>32</v>
      </c>
      <c r="G106" s="101">
        <v>175.1</v>
      </c>
      <c r="H106" s="102">
        <v>174.6</v>
      </c>
      <c r="I106" s="103">
        <v>172.6</v>
      </c>
      <c r="J106" s="103">
        <v>175.3</v>
      </c>
      <c r="K106" s="101">
        <v>175.7</v>
      </c>
      <c r="L106" s="102">
        <v>174.7</v>
      </c>
      <c r="M106" s="101">
        <v>178.7</v>
      </c>
      <c r="N106" s="102">
        <v>175.9</v>
      </c>
      <c r="O106" s="101">
        <v>175.6</v>
      </c>
      <c r="P106" s="102">
        <v>172.1</v>
      </c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</row>
    <row r="107" spans="1:80">
      <c r="A107" s="178"/>
      <c r="B107" s="21"/>
      <c r="C107" s="2"/>
      <c r="D107" s="2"/>
      <c r="E107" s="2" t="s">
        <v>111</v>
      </c>
      <c r="F107" s="9" t="s">
        <v>32</v>
      </c>
      <c r="G107" s="101">
        <v>15.3</v>
      </c>
      <c r="H107" s="102">
        <v>22.5</v>
      </c>
      <c r="I107" s="103">
        <v>5.2</v>
      </c>
      <c r="J107" s="103">
        <v>4.9000000000000004</v>
      </c>
      <c r="K107" s="101">
        <v>25.9</v>
      </c>
      <c r="L107" s="102">
        <v>38.799999999999997</v>
      </c>
      <c r="M107" s="101">
        <v>7.6</v>
      </c>
      <c r="N107" s="102">
        <v>34.5</v>
      </c>
      <c r="O107" s="101">
        <v>20.2</v>
      </c>
      <c r="P107" s="102">
        <v>15.2</v>
      </c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</row>
    <row r="108" spans="1:80">
      <c r="A108" s="178"/>
      <c r="B108" s="21"/>
      <c r="C108" s="2"/>
      <c r="D108" s="2"/>
      <c r="E108" s="2" t="s">
        <v>112</v>
      </c>
      <c r="F108" s="9" t="s">
        <v>32</v>
      </c>
      <c r="G108" s="101">
        <v>24</v>
      </c>
      <c r="H108" s="102">
        <v>24.4</v>
      </c>
      <c r="I108" s="103">
        <v>21.2</v>
      </c>
      <c r="J108" s="103">
        <v>19.600000000000001</v>
      </c>
      <c r="K108" s="101">
        <v>32.6</v>
      </c>
      <c r="L108" s="102">
        <v>33.700000000000003</v>
      </c>
      <c r="M108" s="101">
        <v>14.8</v>
      </c>
      <c r="N108" s="102">
        <v>17.8</v>
      </c>
      <c r="O108" s="101">
        <v>20.6</v>
      </c>
      <c r="P108" s="102">
        <v>21.4</v>
      </c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</row>
    <row r="109" spans="1:80">
      <c r="A109" s="178"/>
      <c r="B109" s="21"/>
      <c r="C109" s="2"/>
      <c r="D109" s="2"/>
      <c r="E109" s="2" t="s">
        <v>113</v>
      </c>
      <c r="F109" s="9" t="s">
        <v>32</v>
      </c>
      <c r="G109" s="101">
        <v>23.7</v>
      </c>
      <c r="H109" s="102">
        <v>24.9</v>
      </c>
      <c r="I109" s="103">
        <v>10.1</v>
      </c>
      <c r="J109" s="103">
        <v>10.8</v>
      </c>
      <c r="K109" s="101">
        <v>33.9</v>
      </c>
      <c r="L109" s="102">
        <v>33.5</v>
      </c>
      <c r="M109" s="101">
        <v>30.5</v>
      </c>
      <c r="N109" s="102">
        <v>42.8</v>
      </c>
      <c r="O109" s="101">
        <v>24.4</v>
      </c>
      <c r="P109" s="102">
        <v>21.4</v>
      </c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</row>
    <row r="110" spans="1:80">
      <c r="A110" s="178"/>
      <c r="B110" s="21"/>
      <c r="C110" s="2"/>
      <c r="D110" s="2"/>
      <c r="E110" s="2" t="s">
        <v>114</v>
      </c>
      <c r="F110" s="9" t="s">
        <v>32</v>
      </c>
      <c r="G110" s="101">
        <v>263.2</v>
      </c>
      <c r="H110" s="102">
        <v>52</v>
      </c>
      <c r="I110" s="103">
        <v>266.60000000000002</v>
      </c>
      <c r="J110" s="103">
        <v>30.9</v>
      </c>
      <c r="K110" s="101">
        <v>269.3</v>
      </c>
      <c r="L110" s="102">
        <v>31.2</v>
      </c>
      <c r="M110" s="101">
        <v>248.7</v>
      </c>
      <c r="N110" s="102">
        <v>135.5</v>
      </c>
      <c r="O110" s="101">
        <v>257.2</v>
      </c>
      <c r="P110" s="102">
        <v>64.599999999999994</v>
      </c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</row>
    <row r="111" spans="1:80">
      <c r="A111" s="178"/>
      <c r="B111" s="21"/>
      <c r="C111" s="2"/>
      <c r="D111" s="2" t="s">
        <v>115</v>
      </c>
      <c r="E111" s="2"/>
      <c r="F111" s="9" t="s">
        <v>32</v>
      </c>
      <c r="G111" s="101">
        <v>64.099999999999994</v>
      </c>
      <c r="H111" s="102">
        <v>54.1</v>
      </c>
      <c r="I111" s="103">
        <v>38.799999999999997</v>
      </c>
      <c r="J111" s="103">
        <v>42.1</v>
      </c>
      <c r="K111" s="101">
        <v>84.9</v>
      </c>
      <c r="L111" s="102">
        <v>71.900000000000006</v>
      </c>
      <c r="M111" s="101">
        <v>72.7</v>
      </c>
      <c r="N111" s="102">
        <v>46.8</v>
      </c>
      <c r="O111" s="101">
        <v>64.5</v>
      </c>
      <c r="P111" s="102">
        <v>49.1</v>
      </c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</row>
    <row r="112" spans="1:80">
      <c r="A112" s="178"/>
      <c r="B112" s="21"/>
      <c r="C112" s="2"/>
      <c r="D112" s="2" t="s">
        <v>24</v>
      </c>
      <c r="E112" s="2" t="s">
        <v>180</v>
      </c>
      <c r="F112" s="9" t="s">
        <v>32</v>
      </c>
      <c r="G112" s="101">
        <v>15.2</v>
      </c>
      <c r="H112" s="102">
        <v>14</v>
      </c>
      <c r="I112" s="103">
        <v>29.8</v>
      </c>
      <c r="J112" s="103">
        <v>25.4</v>
      </c>
      <c r="K112" s="101">
        <v>4.8</v>
      </c>
      <c r="L112" s="102">
        <v>4.5</v>
      </c>
      <c r="M112" s="101">
        <v>13.2</v>
      </c>
      <c r="N112" s="102">
        <v>10.6</v>
      </c>
      <c r="O112" s="101">
        <v>9.3000000000000007</v>
      </c>
      <c r="P112" s="102">
        <v>12.8</v>
      </c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</row>
    <row r="113" spans="1:80">
      <c r="A113" s="178"/>
      <c r="B113" s="28"/>
      <c r="C113" s="29"/>
      <c r="D113" s="29" t="s">
        <v>116</v>
      </c>
      <c r="E113" s="29"/>
      <c r="F113" s="30" t="s">
        <v>32</v>
      </c>
      <c r="G113" s="128">
        <v>62.6</v>
      </c>
      <c r="H113" s="129">
        <v>58.5</v>
      </c>
      <c r="I113" s="130">
        <v>51.3</v>
      </c>
      <c r="J113" s="130">
        <v>57.9</v>
      </c>
      <c r="K113" s="128">
        <v>89</v>
      </c>
      <c r="L113" s="129">
        <v>73.599999999999994</v>
      </c>
      <c r="M113" s="128">
        <v>28.3</v>
      </c>
      <c r="N113" s="129">
        <v>46.6</v>
      </c>
      <c r="O113" s="128">
        <v>61.5</v>
      </c>
      <c r="P113" s="129">
        <v>40.799999999999997</v>
      </c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</row>
    <row r="114" spans="1:80">
      <c r="A114" s="178"/>
      <c r="B114" s="21"/>
      <c r="C114" s="2" t="s">
        <v>117</v>
      </c>
      <c r="D114" s="2"/>
      <c r="E114" s="2"/>
      <c r="F114" s="9" t="s">
        <v>32</v>
      </c>
      <c r="G114" s="101">
        <v>875.3</v>
      </c>
      <c r="H114" s="102">
        <v>1141.9000000000001</v>
      </c>
      <c r="I114" s="103">
        <v>688.9</v>
      </c>
      <c r="J114" s="103">
        <v>730.3</v>
      </c>
      <c r="K114" s="101">
        <v>1280</v>
      </c>
      <c r="L114" s="102">
        <v>1654.2</v>
      </c>
      <c r="M114" s="101">
        <v>362.3</v>
      </c>
      <c r="N114" s="102">
        <v>782.1</v>
      </c>
      <c r="O114" s="101">
        <v>868.9</v>
      </c>
      <c r="P114" s="102">
        <v>1238.0999999999999</v>
      </c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</row>
    <row r="115" spans="1:80">
      <c r="A115" s="178"/>
      <c r="B115" s="21"/>
      <c r="C115" s="2" t="s">
        <v>24</v>
      </c>
      <c r="D115" s="2" t="s">
        <v>118</v>
      </c>
      <c r="E115" s="2"/>
      <c r="F115" s="9" t="s">
        <v>32</v>
      </c>
      <c r="G115" s="101">
        <v>155.9</v>
      </c>
      <c r="H115" s="102">
        <v>328.6</v>
      </c>
      <c r="I115" s="103">
        <v>260.5</v>
      </c>
      <c r="J115" s="103">
        <v>479.7</v>
      </c>
      <c r="K115" s="101">
        <v>122.2</v>
      </c>
      <c r="L115" s="102">
        <v>286.60000000000002</v>
      </c>
      <c r="M115" s="101">
        <v>35.799999999999997</v>
      </c>
      <c r="N115" s="102">
        <v>109.6</v>
      </c>
      <c r="O115" s="101">
        <v>122.1</v>
      </c>
      <c r="P115" s="102">
        <v>297</v>
      </c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</row>
    <row r="116" spans="1:80">
      <c r="A116" s="178"/>
      <c r="B116" s="21"/>
      <c r="C116" s="2"/>
      <c r="D116" s="2" t="s">
        <v>24</v>
      </c>
      <c r="E116" s="2" t="s">
        <v>119</v>
      </c>
      <c r="F116" s="9" t="s">
        <v>32</v>
      </c>
      <c r="G116" s="101">
        <v>77.900000000000006</v>
      </c>
      <c r="H116" s="102">
        <v>69.400000000000006</v>
      </c>
      <c r="I116" s="103">
        <v>134.5</v>
      </c>
      <c r="J116" s="103">
        <v>93</v>
      </c>
      <c r="K116" s="101">
        <v>57.9</v>
      </c>
      <c r="L116" s="102">
        <v>66.2</v>
      </c>
      <c r="M116" s="101">
        <v>10.8</v>
      </c>
      <c r="N116" s="102">
        <v>26.9</v>
      </c>
      <c r="O116" s="101">
        <v>64.5</v>
      </c>
      <c r="P116" s="102">
        <v>64.599999999999994</v>
      </c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</row>
    <row r="117" spans="1:80">
      <c r="A117" s="178"/>
      <c r="B117" s="21"/>
      <c r="C117" s="2"/>
      <c r="D117" s="2"/>
      <c r="E117" s="2" t="s">
        <v>120</v>
      </c>
      <c r="F117" s="9" t="s">
        <v>32</v>
      </c>
      <c r="G117" s="101">
        <v>24.9</v>
      </c>
      <c r="H117" s="102">
        <v>152.5</v>
      </c>
      <c r="I117" s="103">
        <v>53</v>
      </c>
      <c r="J117" s="103">
        <v>230.5</v>
      </c>
      <c r="K117" s="101">
        <v>14.3</v>
      </c>
      <c r="L117" s="102">
        <v>129.6</v>
      </c>
      <c r="M117" s="101">
        <v>1.7</v>
      </c>
      <c r="N117" s="102">
        <v>49.3</v>
      </c>
      <c r="O117" s="101">
        <v>11.5</v>
      </c>
      <c r="P117" s="102">
        <v>130.80000000000001</v>
      </c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</row>
    <row r="118" spans="1:80">
      <c r="A118" s="178"/>
      <c r="B118" s="21"/>
      <c r="C118" s="2"/>
      <c r="D118" s="2"/>
      <c r="E118" s="2" t="s">
        <v>121</v>
      </c>
      <c r="F118" s="9" t="s">
        <v>32</v>
      </c>
      <c r="G118" s="101">
        <v>3.1</v>
      </c>
      <c r="H118" s="102">
        <v>78.900000000000006</v>
      </c>
      <c r="I118" s="103">
        <v>6.9</v>
      </c>
      <c r="J118" s="103">
        <v>129.9</v>
      </c>
      <c r="K118" s="101">
        <v>0.8</v>
      </c>
      <c r="L118" s="102">
        <v>54.1</v>
      </c>
      <c r="M118" s="127"/>
      <c r="N118" s="102">
        <v>13.3</v>
      </c>
      <c r="O118" s="101">
        <v>2.7</v>
      </c>
      <c r="P118" s="102">
        <v>81.599999999999994</v>
      </c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</row>
    <row r="119" spans="1:80">
      <c r="A119" s="178"/>
      <c r="B119" s="21"/>
      <c r="C119" s="2"/>
      <c r="D119" s="2" t="s">
        <v>100</v>
      </c>
      <c r="E119" s="2"/>
      <c r="F119" s="9" t="s">
        <v>32</v>
      </c>
      <c r="G119" s="101">
        <v>347.8</v>
      </c>
      <c r="H119" s="102">
        <v>468.1</v>
      </c>
      <c r="I119" s="103">
        <v>81.5</v>
      </c>
      <c r="J119" s="103">
        <v>15.9</v>
      </c>
      <c r="K119" s="101">
        <v>675.1</v>
      </c>
      <c r="L119" s="102">
        <v>837.9</v>
      </c>
      <c r="M119" s="101">
        <v>123</v>
      </c>
      <c r="N119" s="102">
        <v>440.1</v>
      </c>
      <c r="O119" s="101">
        <v>404.2</v>
      </c>
      <c r="P119" s="102">
        <v>645.70000000000005</v>
      </c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</row>
    <row r="120" spans="1:80">
      <c r="A120" s="178"/>
      <c r="B120" s="21"/>
      <c r="C120" s="2"/>
      <c r="D120" s="2" t="s">
        <v>24</v>
      </c>
      <c r="E120" s="2" t="s">
        <v>122</v>
      </c>
      <c r="F120" s="9" t="s">
        <v>32</v>
      </c>
      <c r="G120" s="101">
        <v>52.4</v>
      </c>
      <c r="H120" s="102">
        <v>96.5</v>
      </c>
      <c r="I120" s="103">
        <v>22.7</v>
      </c>
      <c r="J120" s="103">
        <v>6.8</v>
      </c>
      <c r="K120" s="101">
        <v>31.2</v>
      </c>
      <c r="L120" s="102">
        <v>35.9</v>
      </c>
      <c r="M120" s="101">
        <v>45.1</v>
      </c>
      <c r="N120" s="102">
        <v>240.3</v>
      </c>
      <c r="O120" s="101">
        <v>154.30000000000001</v>
      </c>
      <c r="P120" s="102">
        <v>265.5</v>
      </c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</row>
    <row r="121" spans="1:80">
      <c r="A121" s="178"/>
      <c r="B121" s="21"/>
      <c r="C121" s="2"/>
      <c r="D121" s="2"/>
      <c r="E121" s="2" t="s">
        <v>123</v>
      </c>
      <c r="F121" s="9" t="s">
        <v>32</v>
      </c>
      <c r="G121" s="101">
        <v>202.1</v>
      </c>
      <c r="H121" s="102">
        <v>279.89999999999998</v>
      </c>
      <c r="I121" s="103">
        <v>50.4</v>
      </c>
      <c r="J121" s="103">
        <v>6</v>
      </c>
      <c r="K121" s="101">
        <v>432.1</v>
      </c>
      <c r="L121" s="102">
        <v>584.4</v>
      </c>
      <c r="M121" s="101">
        <v>27</v>
      </c>
      <c r="N121" s="102">
        <v>141.69999999999999</v>
      </c>
      <c r="O121" s="101">
        <v>189.4</v>
      </c>
      <c r="P121" s="102">
        <v>332.3</v>
      </c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</row>
    <row r="122" spans="1:80">
      <c r="A122" s="178"/>
      <c r="B122" s="21"/>
      <c r="C122" s="2"/>
      <c r="D122" s="2"/>
      <c r="E122" s="2" t="s">
        <v>124</v>
      </c>
      <c r="F122" s="9" t="s">
        <v>32</v>
      </c>
      <c r="G122" s="101">
        <v>33.700000000000003</v>
      </c>
      <c r="H122" s="102">
        <v>49.3</v>
      </c>
      <c r="I122" s="103">
        <v>1.5</v>
      </c>
      <c r="J122" s="103">
        <v>1</v>
      </c>
      <c r="K122" s="101">
        <v>80.7</v>
      </c>
      <c r="L122" s="102">
        <v>121.5</v>
      </c>
      <c r="M122" s="101">
        <v>19.8</v>
      </c>
      <c r="N122" s="102">
        <v>27.5</v>
      </c>
      <c r="O122" s="101">
        <v>15.3</v>
      </c>
      <c r="P122" s="102">
        <v>21.6</v>
      </c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</row>
    <row r="123" spans="1:80">
      <c r="A123" s="178"/>
      <c r="B123" s="21"/>
      <c r="C123" s="2"/>
      <c r="D123" s="2" t="s">
        <v>125</v>
      </c>
      <c r="E123" s="2"/>
      <c r="F123" s="9" t="s">
        <v>32</v>
      </c>
      <c r="G123" s="101">
        <v>22.7</v>
      </c>
      <c r="H123" s="102">
        <v>22</v>
      </c>
      <c r="I123" s="103">
        <v>25.3</v>
      </c>
      <c r="J123" s="103">
        <v>19.100000000000001</v>
      </c>
      <c r="K123" s="101">
        <v>16.600000000000001</v>
      </c>
      <c r="L123" s="102">
        <v>34.1</v>
      </c>
      <c r="M123" s="101">
        <v>19.2</v>
      </c>
      <c r="N123" s="102">
        <v>12.2</v>
      </c>
      <c r="O123" s="101">
        <v>32</v>
      </c>
      <c r="P123" s="102">
        <v>12.6</v>
      </c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</row>
    <row r="124" spans="1:80">
      <c r="A124" s="178"/>
      <c r="B124" s="21"/>
      <c r="C124" s="2"/>
      <c r="D124" s="2" t="s">
        <v>126</v>
      </c>
      <c r="E124" s="2"/>
      <c r="F124" s="9" t="s">
        <v>32</v>
      </c>
      <c r="G124" s="101">
        <v>351.7</v>
      </c>
      <c r="H124" s="102">
        <v>330.9</v>
      </c>
      <c r="I124" s="103">
        <v>324.5</v>
      </c>
      <c r="J124" s="103">
        <v>227.2</v>
      </c>
      <c r="K124" s="101">
        <v>472.4</v>
      </c>
      <c r="L124" s="102">
        <v>501.4</v>
      </c>
      <c r="M124" s="101">
        <v>181.9</v>
      </c>
      <c r="N124" s="102">
        <v>222.7</v>
      </c>
      <c r="O124" s="101">
        <v>310.60000000000002</v>
      </c>
      <c r="P124" s="102">
        <v>290.8</v>
      </c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</row>
    <row r="125" spans="1:80">
      <c r="A125" s="178"/>
      <c r="B125" s="36"/>
      <c r="C125" s="2"/>
      <c r="D125" s="2" t="s">
        <v>24</v>
      </c>
      <c r="E125" s="2" t="s">
        <v>127</v>
      </c>
      <c r="F125" s="9" t="s">
        <v>32</v>
      </c>
      <c r="G125" s="101">
        <v>63</v>
      </c>
      <c r="H125" s="102">
        <v>57.7</v>
      </c>
      <c r="I125" s="103">
        <v>40.4</v>
      </c>
      <c r="J125" s="103">
        <v>22.9</v>
      </c>
      <c r="K125" s="101">
        <v>111.8</v>
      </c>
      <c r="L125" s="102">
        <v>109.9</v>
      </c>
      <c r="M125" s="101">
        <v>24.9</v>
      </c>
      <c r="N125" s="102">
        <v>31.8</v>
      </c>
      <c r="O125" s="101">
        <v>43.1</v>
      </c>
      <c r="P125" s="102">
        <v>45.6</v>
      </c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</row>
    <row r="126" spans="1:80">
      <c r="A126" s="178"/>
      <c r="B126" s="21"/>
      <c r="C126" s="2"/>
      <c r="D126" s="2"/>
      <c r="E126" s="2" t="s">
        <v>128</v>
      </c>
      <c r="F126" s="9" t="s">
        <v>32</v>
      </c>
      <c r="G126" s="101">
        <v>152.1</v>
      </c>
      <c r="H126" s="102">
        <v>151.1</v>
      </c>
      <c r="I126" s="103">
        <v>132.6</v>
      </c>
      <c r="J126" s="103">
        <v>125.6</v>
      </c>
      <c r="K126" s="101">
        <v>207.6</v>
      </c>
      <c r="L126" s="102">
        <v>202.4</v>
      </c>
      <c r="M126" s="101">
        <v>90.4</v>
      </c>
      <c r="N126" s="102">
        <v>111.2</v>
      </c>
      <c r="O126" s="101">
        <v>132.9</v>
      </c>
      <c r="P126" s="102">
        <v>134</v>
      </c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</row>
    <row r="127" spans="1:80">
      <c r="A127" s="178"/>
      <c r="B127" s="21"/>
      <c r="C127" s="2"/>
      <c r="D127" s="2"/>
      <c r="E127" s="2" t="s">
        <v>106</v>
      </c>
      <c r="F127" s="9" t="s">
        <v>32</v>
      </c>
      <c r="G127" s="101">
        <v>131.80000000000001</v>
      </c>
      <c r="H127" s="102">
        <v>112.3</v>
      </c>
      <c r="I127" s="103">
        <v>148.1</v>
      </c>
      <c r="J127" s="103">
        <v>76.3</v>
      </c>
      <c r="K127" s="101">
        <v>146.80000000000001</v>
      </c>
      <c r="L127" s="102">
        <v>168.6</v>
      </c>
      <c r="M127" s="101">
        <v>62.5</v>
      </c>
      <c r="N127" s="102">
        <v>77.599999999999994</v>
      </c>
      <c r="O127" s="101">
        <v>129.1</v>
      </c>
      <c r="P127" s="102">
        <v>102</v>
      </c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</row>
    <row r="128" spans="1:80">
      <c r="A128" s="178"/>
      <c r="B128" s="25"/>
      <c r="C128" s="26" t="s">
        <v>129</v>
      </c>
      <c r="D128" s="26"/>
      <c r="E128" s="26"/>
      <c r="F128" s="27" t="s">
        <v>32</v>
      </c>
      <c r="G128" s="104">
        <v>250.5</v>
      </c>
      <c r="H128" s="105">
        <v>191.9</v>
      </c>
      <c r="I128" s="106">
        <v>237.5</v>
      </c>
      <c r="J128" s="106">
        <v>127.9</v>
      </c>
      <c r="K128" s="104">
        <v>343.2</v>
      </c>
      <c r="L128" s="105">
        <v>311</v>
      </c>
      <c r="M128" s="104">
        <v>85.3</v>
      </c>
      <c r="N128" s="105">
        <v>115.7</v>
      </c>
      <c r="O128" s="104">
        <v>232.4</v>
      </c>
      <c r="P128" s="105">
        <v>148.9</v>
      </c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</row>
    <row r="129" spans="1:80">
      <c r="A129" s="178"/>
      <c r="B129" s="21"/>
      <c r="C129" s="2" t="s">
        <v>130</v>
      </c>
      <c r="D129" s="2"/>
      <c r="E129" s="2"/>
      <c r="F129" s="9" t="s">
        <v>32</v>
      </c>
      <c r="G129" s="101">
        <v>353.6</v>
      </c>
      <c r="H129" s="102">
        <v>309.89999999999998</v>
      </c>
      <c r="I129" s="103">
        <v>249.9</v>
      </c>
      <c r="J129" s="103">
        <v>232.7</v>
      </c>
      <c r="K129" s="101">
        <v>547.70000000000005</v>
      </c>
      <c r="L129" s="102">
        <v>438</v>
      </c>
      <c r="M129" s="101">
        <v>211.6</v>
      </c>
      <c r="N129" s="102">
        <v>248.7</v>
      </c>
      <c r="O129" s="101">
        <v>292.8</v>
      </c>
      <c r="P129" s="102">
        <v>262.39999999999998</v>
      </c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</row>
    <row r="130" spans="1:80">
      <c r="A130" s="178"/>
      <c r="B130" s="21"/>
      <c r="C130" s="2" t="s">
        <v>24</v>
      </c>
      <c r="D130" s="2" t="s">
        <v>131</v>
      </c>
      <c r="E130" s="2"/>
      <c r="F130" s="9" t="s">
        <v>32</v>
      </c>
      <c r="G130" s="101">
        <v>1.2</v>
      </c>
      <c r="H130" s="102">
        <v>2.6</v>
      </c>
      <c r="I130" s="103"/>
      <c r="J130" s="103">
        <v>3.9</v>
      </c>
      <c r="K130" s="101">
        <v>3.6</v>
      </c>
      <c r="L130" s="102">
        <v>3.6</v>
      </c>
      <c r="M130" s="101"/>
      <c r="N130" s="102"/>
      <c r="O130" s="101"/>
      <c r="P130" s="102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  <c r="BX130" s="85"/>
      <c r="BY130" s="85"/>
      <c r="BZ130" s="85"/>
      <c r="CA130" s="85"/>
      <c r="CB130" s="85"/>
    </row>
    <row r="131" spans="1:80">
      <c r="A131" s="178"/>
      <c r="B131" s="18"/>
      <c r="C131" s="19"/>
      <c r="D131" s="2" t="s">
        <v>76</v>
      </c>
      <c r="E131" s="2"/>
      <c r="F131" s="9" t="s">
        <v>32</v>
      </c>
      <c r="G131" s="101"/>
      <c r="H131" s="102">
        <v>2.8</v>
      </c>
      <c r="I131" s="103"/>
      <c r="J131" s="103">
        <v>1.6</v>
      </c>
      <c r="K131" s="101"/>
      <c r="L131" s="102">
        <v>6.8</v>
      </c>
      <c r="M131" s="101"/>
      <c r="N131" s="102"/>
      <c r="O131" s="101"/>
      <c r="P131" s="102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</row>
    <row r="132" spans="1:80">
      <c r="A132" s="178"/>
      <c r="B132" s="21"/>
      <c r="C132" s="2" t="s">
        <v>132</v>
      </c>
      <c r="D132" s="26"/>
      <c r="E132" s="26"/>
      <c r="F132" s="27" t="s">
        <v>32</v>
      </c>
      <c r="G132" s="104">
        <v>645.29999999999995</v>
      </c>
      <c r="H132" s="105">
        <v>619.20000000000005</v>
      </c>
      <c r="I132" s="106">
        <v>524.1</v>
      </c>
      <c r="J132" s="106">
        <v>490.2</v>
      </c>
      <c r="K132" s="104">
        <v>903.6</v>
      </c>
      <c r="L132" s="105">
        <v>831.6</v>
      </c>
      <c r="M132" s="104">
        <v>410.3</v>
      </c>
      <c r="N132" s="105">
        <v>480.3</v>
      </c>
      <c r="O132" s="104">
        <v>570.4</v>
      </c>
      <c r="P132" s="105">
        <v>572.70000000000005</v>
      </c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</row>
    <row r="133" spans="1:80">
      <c r="A133" s="178"/>
      <c r="B133" s="21"/>
      <c r="C133" s="2" t="s">
        <v>24</v>
      </c>
      <c r="D133" s="2" t="s">
        <v>133</v>
      </c>
      <c r="E133" s="2"/>
      <c r="F133" s="9" t="s">
        <v>32</v>
      </c>
      <c r="G133" s="101">
        <v>184.3</v>
      </c>
      <c r="H133" s="102">
        <v>172</v>
      </c>
      <c r="I133" s="103">
        <v>121.7</v>
      </c>
      <c r="J133" s="103">
        <v>121.4</v>
      </c>
      <c r="K133" s="101">
        <v>283.8</v>
      </c>
      <c r="L133" s="102">
        <v>260.2</v>
      </c>
      <c r="M133" s="101">
        <v>109.2</v>
      </c>
      <c r="N133" s="102">
        <v>122.7</v>
      </c>
      <c r="O133" s="101">
        <v>172.9</v>
      </c>
      <c r="P133" s="102">
        <v>140.19999999999999</v>
      </c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</row>
    <row r="134" spans="1:80">
      <c r="A134" s="178"/>
      <c r="B134" s="21"/>
      <c r="C134" s="2"/>
      <c r="D134" s="2" t="s">
        <v>24</v>
      </c>
      <c r="E134" s="2" t="s">
        <v>131</v>
      </c>
      <c r="F134" s="9" t="s">
        <v>32</v>
      </c>
      <c r="G134" s="101">
        <v>31.8</v>
      </c>
      <c r="H134" s="102">
        <v>29.7</v>
      </c>
      <c r="I134" s="103">
        <v>16.7</v>
      </c>
      <c r="J134" s="103">
        <v>22.2</v>
      </c>
      <c r="K134" s="101">
        <v>46.9</v>
      </c>
      <c r="L134" s="102">
        <v>40.1</v>
      </c>
      <c r="M134" s="101">
        <v>27.8</v>
      </c>
      <c r="N134" s="102">
        <v>25.7</v>
      </c>
      <c r="O134" s="101">
        <v>34.700000000000003</v>
      </c>
      <c r="P134" s="102">
        <v>27.2</v>
      </c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</row>
    <row r="135" spans="1:80">
      <c r="A135" s="178"/>
      <c r="B135" s="21"/>
      <c r="C135" s="2"/>
      <c r="D135" s="2"/>
      <c r="E135" s="2" t="s">
        <v>76</v>
      </c>
      <c r="F135" s="9" t="s">
        <v>32</v>
      </c>
      <c r="G135" s="101">
        <v>140.30000000000001</v>
      </c>
      <c r="H135" s="102">
        <v>131.19999999999999</v>
      </c>
      <c r="I135" s="103">
        <v>95.8</v>
      </c>
      <c r="J135" s="103">
        <v>92.2</v>
      </c>
      <c r="K135" s="101">
        <v>219.2</v>
      </c>
      <c r="L135" s="102">
        <v>203.9</v>
      </c>
      <c r="M135" s="101">
        <v>70</v>
      </c>
      <c r="N135" s="102">
        <v>87.3</v>
      </c>
      <c r="O135" s="101">
        <v>130.30000000000001</v>
      </c>
      <c r="P135" s="102">
        <v>102.8</v>
      </c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</row>
    <row r="136" spans="1:80">
      <c r="A136" s="178"/>
      <c r="B136" s="21"/>
      <c r="C136" s="2"/>
      <c r="D136" s="2" t="s">
        <v>134</v>
      </c>
      <c r="E136" s="2"/>
      <c r="F136" s="9" t="s">
        <v>32</v>
      </c>
      <c r="G136" s="101">
        <v>85.5</v>
      </c>
      <c r="H136" s="102">
        <v>88.8</v>
      </c>
      <c r="I136" s="103">
        <v>57.7</v>
      </c>
      <c r="J136" s="103">
        <v>62.9</v>
      </c>
      <c r="K136" s="101">
        <v>121.4</v>
      </c>
      <c r="L136" s="102">
        <v>122.6</v>
      </c>
      <c r="M136" s="101">
        <v>78</v>
      </c>
      <c r="N136" s="102">
        <v>83.5</v>
      </c>
      <c r="O136" s="101">
        <v>74.900000000000006</v>
      </c>
      <c r="P136" s="102">
        <v>77.900000000000006</v>
      </c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</row>
    <row r="137" spans="1:80">
      <c r="A137" s="178"/>
      <c r="B137" s="21"/>
      <c r="C137" s="2"/>
      <c r="D137" s="2" t="s">
        <v>24</v>
      </c>
      <c r="E137" s="2" t="s">
        <v>135</v>
      </c>
      <c r="F137" s="9" t="s">
        <v>32</v>
      </c>
      <c r="G137" s="101">
        <v>22</v>
      </c>
      <c r="H137" s="102">
        <v>21.6</v>
      </c>
      <c r="I137" s="103">
        <v>12.7</v>
      </c>
      <c r="J137" s="103">
        <v>10.6</v>
      </c>
      <c r="K137" s="101">
        <v>32.299999999999997</v>
      </c>
      <c r="L137" s="102">
        <v>33.1</v>
      </c>
      <c r="M137" s="101">
        <v>24.8</v>
      </c>
      <c r="N137" s="102">
        <v>26.3</v>
      </c>
      <c r="O137" s="101">
        <v>17.600000000000001</v>
      </c>
      <c r="P137" s="102">
        <v>17</v>
      </c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</row>
    <row r="138" spans="1:80">
      <c r="A138" s="178"/>
      <c r="B138" s="21"/>
      <c r="C138" s="2"/>
      <c r="D138" s="2" t="s">
        <v>136</v>
      </c>
      <c r="E138" s="2"/>
      <c r="F138" s="9" t="s">
        <v>32</v>
      </c>
      <c r="G138" s="101">
        <v>341.6</v>
      </c>
      <c r="H138" s="102">
        <v>331.6</v>
      </c>
      <c r="I138" s="103">
        <v>325.7</v>
      </c>
      <c r="J138" s="103">
        <v>285.7</v>
      </c>
      <c r="K138" s="101">
        <v>436.7</v>
      </c>
      <c r="L138" s="102">
        <v>411.9</v>
      </c>
      <c r="M138" s="101">
        <v>210.1</v>
      </c>
      <c r="N138" s="102">
        <v>247.3</v>
      </c>
      <c r="O138" s="101">
        <v>296.60000000000002</v>
      </c>
      <c r="P138" s="102">
        <v>333.8</v>
      </c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</row>
    <row r="139" spans="1:80">
      <c r="A139" s="178"/>
      <c r="B139" s="21"/>
      <c r="C139" s="2"/>
      <c r="D139" s="2" t="s">
        <v>24</v>
      </c>
      <c r="E139" s="2" t="s">
        <v>137</v>
      </c>
      <c r="F139" s="9" t="s">
        <v>32</v>
      </c>
      <c r="G139" s="101">
        <v>153</v>
      </c>
      <c r="H139" s="102">
        <v>151.5</v>
      </c>
      <c r="I139" s="103">
        <v>186.8</v>
      </c>
      <c r="J139" s="103">
        <v>174.5</v>
      </c>
      <c r="K139" s="101">
        <v>163.1</v>
      </c>
      <c r="L139" s="102">
        <v>150.1</v>
      </c>
      <c r="M139" s="101">
        <v>88.6</v>
      </c>
      <c r="N139" s="102">
        <v>84</v>
      </c>
      <c r="O139" s="101">
        <v>123.1</v>
      </c>
      <c r="P139" s="102">
        <v>164.5</v>
      </c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</row>
    <row r="140" spans="1:80">
      <c r="A140" s="178"/>
      <c r="B140" s="28"/>
      <c r="C140" s="29"/>
      <c r="D140" s="29" t="s">
        <v>138</v>
      </c>
      <c r="E140" s="29"/>
      <c r="F140" s="30" t="s">
        <v>32</v>
      </c>
      <c r="G140" s="128">
        <v>33.9</v>
      </c>
      <c r="H140" s="129">
        <v>26.9</v>
      </c>
      <c r="I140" s="130">
        <v>18.899999999999999</v>
      </c>
      <c r="J140" s="130">
        <v>20.2</v>
      </c>
      <c r="K140" s="128">
        <v>61.6</v>
      </c>
      <c r="L140" s="129">
        <v>36.9</v>
      </c>
      <c r="M140" s="128">
        <v>13</v>
      </c>
      <c r="N140" s="129">
        <v>26.7</v>
      </c>
      <c r="O140" s="128">
        <v>26</v>
      </c>
      <c r="P140" s="129">
        <v>20.8</v>
      </c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85"/>
      <c r="BY140" s="85"/>
      <c r="BZ140" s="85"/>
      <c r="CA140" s="85"/>
      <c r="CB140" s="85"/>
    </row>
    <row r="141" spans="1:80">
      <c r="A141" s="178"/>
      <c r="B141" s="21"/>
      <c r="C141" s="2" t="s">
        <v>139</v>
      </c>
      <c r="D141" s="2"/>
      <c r="E141" s="2"/>
      <c r="F141" s="9" t="s">
        <v>32</v>
      </c>
      <c r="G141" s="101">
        <v>583</v>
      </c>
      <c r="H141" s="102">
        <v>511.6</v>
      </c>
      <c r="I141" s="103">
        <v>570.6</v>
      </c>
      <c r="J141" s="103">
        <v>436.8</v>
      </c>
      <c r="K141" s="101">
        <v>844.2</v>
      </c>
      <c r="L141" s="102">
        <v>778.8</v>
      </c>
      <c r="M141" s="101">
        <v>318.89999999999998</v>
      </c>
      <c r="N141" s="102">
        <v>285</v>
      </c>
      <c r="O141" s="101">
        <v>322.5</v>
      </c>
      <c r="P141" s="102">
        <v>329.4</v>
      </c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</row>
    <row r="142" spans="1:80">
      <c r="A142" s="178"/>
      <c r="B142" s="21"/>
      <c r="C142" s="2" t="s">
        <v>140</v>
      </c>
      <c r="D142" s="2" t="s">
        <v>141</v>
      </c>
      <c r="E142" s="2"/>
      <c r="F142" s="9" t="s">
        <v>32</v>
      </c>
      <c r="G142" s="101">
        <v>2706.5</v>
      </c>
      <c r="H142" s="102">
        <v>2774.6</v>
      </c>
      <c r="I142" s="103">
        <v>2270.6</v>
      </c>
      <c r="J142" s="103">
        <v>2017.6</v>
      </c>
      <c r="K142" s="101">
        <v>3916.7</v>
      </c>
      <c r="L142" s="102">
        <v>4013</v>
      </c>
      <c r="M142" s="101">
        <v>1388.1</v>
      </c>
      <c r="N142" s="102">
        <v>1913.1</v>
      </c>
      <c r="O142" s="101">
        <v>2284.9</v>
      </c>
      <c r="P142" s="102">
        <v>2552</v>
      </c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</row>
    <row r="143" spans="1:80">
      <c r="A143" s="178"/>
      <c r="B143" s="18"/>
      <c r="C143" s="19"/>
      <c r="D143" s="19" t="s">
        <v>142</v>
      </c>
      <c r="E143" s="19"/>
      <c r="F143" s="22" t="s">
        <v>32</v>
      </c>
      <c r="G143" s="101">
        <v>2124.6999999999998</v>
      </c>
      <c r="H143" s="102">
        <v>2263</v>
      </c>
      <c r="I143" s="103">
        <v>1700.4</v>
      </c>
      <c r="J143" s="103">
        <v>1581.1</v>
      </c>
      <c r="K143" s="101">
        <v>3074.5</v>
      </c>
      <c r="L143" s="102">
        <v>3234.8</v>
      </c>
      <c r="M143" s="101">
        <v>1069.5999999999999</v>
      </c>
      <c r="N143" s="102">
        <v>1626.8</v>
      </c>
      <c r="O143" s="101">
        <v>1964.5</v>
      </c>
      <c r="P143" s="102">
        <v>2222</v>
      </c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</row>
    <row r="144" spans="1:80">
      <c r="A144" s="178"/>
      <c r="B144" s="21"/>
      <c r="C144" s="2" t="s">
        <v>143</v>
      </c>
      <c r="D144" s="2"/>
      <c r="E144" s="2"/>
      <c r="F144" s="9" t="s">
        <v>32</v>
      </c>
      <c r="G144" s="104">
        <v>-45.8</v>
      </c>
      <c r="H144" s="105">
        <v>-32.5</v>
      </c>
      <c r="I144" s="106">
        <v>-41.6</v>
      </c>
      <c r="J144" s="106">
        <v>-28.7</v>
      </c>
      <c r="K144" s="104">
        <v>-62.8</v>
      </c>
      <c r="L144" s="105">
        <v>-36.799999999999997</v>
      </c>
      <c r="M144" s="104">
        <v>-22.4</v>
      </c>
      <c r="N144" s="105">
        <v>-33.200000000000003</v>
      </c>
      <c r="O144" s="104">
        <v>-40.200000000000003</v>
      </c>
      <c r="P144" s="105">
        <v>-30.8</v>
      </c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</row>
    <row r="145" spans="1:80">
      <c r="A145" s="178"/>
      <c r="B145" s="21"/>
      <c r="C145" s="2" t="s">
        <v>24</v>
      </c>
      <c r="D145" s="2" t="s">
        <v>144</v>
      </c>
      <c r="E145" s="2"/>
      <c r="F145" s="9" t="s">
        <v>32</v>
      </c>
      <c r="G145" s="101">
        <v>1.7</v>
      </c>
      <c r="H145" s="102">
        <v>2.9</v>
      </c>
      <c r="I145" s="103">
        <v>2.2999999999999998</v>
      </c>
      <c r="J145" s="103">
        <v>4.2</v>
      </c>
      <c r="K145" s="101">
        <v>0.1</v>
      </c>
      <c r="L145" s="102">
        <v>2.2000000000000002</v>
      </c>
      <c r="M145" s="101">
        <v>5</v>
      </c>
      <c r="N145" s="102"/>
      <c r="O145" s="101">
        <v>0.8</v>
      </c>
      <c r="P145" s="102">
        <v>4.4000000000000004</v>
      </c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</row>
    <row r="146" spans="1:80">
      <c r="A146" s="178"/>
      <c r="B146" s="21"/>
      <c r="C146" s="2"/>
      <c r="D146" s="2" t="s">
        <v>145</v>
      </c>
      <c r="E146" s="2"/>
      <c r="F146" s="9" t="s">
        <v>32</v>
      </c>
      <c r="G146" s="107">
        <v>44.9</v>
      </c>
      <c r="H146" s="108">
        <v>37.700000000000003</v>
      </c>
      <c r="I146" s="109">
        <v>45.2</v>
      </c>
      <c r="J146" s="109">
        <v>35.1</v>
      </c>
      <c r="K146" s="107">
        <v>57.5</v>
      </c>
      <c r="L146" s="108">
        <v>46.4</v>
      </c>
      <c r="M146" s="107">
        <v>27.6</v>
      </c>
      <c r="N146" s="108">
        <v>30.4</v>
      </c>
      <c r="O146" s="107">
        <v>34.200000000000003</v>
      </c>
      <c r="P146" s="108">
        <v>31.7</v>
      </c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</row>
    <row r="147" spans="1:80">
      <c r="A147" s="178"/>
      <c r="B147" s="25"/>
      <c r="C147" s="26" t="s">
        <v>146</v>
      </c>
      <c r="D147" s="26"/>
      <c r="E147" s="26"/>
      <c r="F147" s="27" t="s">
        <v>32</v>
      </c>
      <c r="G147" s="101">
        <v>537.20000000000005</v>
      </c>
      <c r="H147" s="102">
        <v>479.1</v>
      </c>
      <c r="I147" s="103">
        <v>529</v>
      </c>
      <c r="J147" s="103">
        <v>408.1</v>
      </c>
      <c r="K147" s="101">
        <v>781.4</v>
      </c>
      <c r="L147" s="102">
        <v>742</v>
      </c>
      <c r="M147" s="101">
        <v>296.39999999999998</v>
      </c>
      <c r="N147" s="102">
        <v>251.8</v>
      </c>
      <c r="O147" s="101">
        <v>282.3</v>
      </c>
      <c r="P147" s="102">
        <v>298.60000000000002</v>
      </c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</row>
    <row r="148" spans="1:80">
      <c r="A148" s="178"/>
      <c r="B148" s="18"/>
      <c r="C148" s="19" t="s">
        <v>147</v>
      </c>
      <c r="D148" s="19"/>
      <c r="E148" s="19"/>
      <c r="F148" s="22" t="s">
        <v>32</v>
      </c>
      <c r="G148" s="101"/>
      <c r="H148" s="102"/>
      <c r="I148" s="103"/>
      <c r="J148" s="103"/>
      <c r="K148" s="101"/>
      <c r="L148" s="102"/>
      <c r="M148" s="101"/>
      <c r="N148" s="102"/>
      <c r="O148" s="101"/>
      <c r="P148" s="102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</row>
    <row r="149" spans="1:80">
      <c r="A149" s="178"/>
      <c r="B149" s="21"/>
      <c r="C149" s="2" t="s">
        <v>148</v>
      </c>
      <c r="D149" s="2"/>
      <c r="E149" s="2"/>
      <c r="F149" s="9" t="s">
        <v>32</v>
      </c>
      <c r="G149" s="104">
        <v>525.29999999999995</v>
      </c>
      <c r="H149" s="105">
        <v>463.8</v>
      </c>
      <c r="I149" s="106">
        <v>516.79999999999995</v>
      </c>
      <c r="J149" s="106">
        <v>393.3</v>
      </c>
      <c r="K149" s="104">
        <v>765.4</v>
      </c>
      <c r="L149" s="105">
        <v>718.5</v>
      </c>
      <c r="M149" s="104">
        <v>284</v>
      </c>
      <c r="N149" s="105">
        <v>244.5</v>
      </c>
      <c r="O149" s="104">
        <v>279.10000000000002</v>
      </c>
      <c r="P149" s="105">
        <v>291.39999999999998</v>
      </c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</row>
    <row r="150" spans="1:80">
      <c r="A150" s="178"/>
      <c r="B150" s="21"/>
      <c r="C150" s="2" t="s">
        <v>188</v>
      </c>
      <c r="D150" s="2"/>
      <c r="E150" s="2"/>
      <c r="F150" s="9" t="s">
        <v>149</v>
      </c>
      <c r="G150" s="137">
        <v>42606.9</v>
      </c>
      <c r="H150" s="138">
        <v>39147.300000000003</v>
      </c>
      <c r="I150" s="139">
        <v>60207</v>
      </c>
      <c r="J150" s="139">
        <v>51888.4</v>
      </c>
      <c r="K150" s="137">
        <v>42132.800000000003</v>
      </c>
      <c r="L150" s="138">
        <v>40574</v>
      </c>
      <c r="M150" s="137">
        <v>27836.799999999999</v>
      </c>
      <c r="N150" s="138">
        <v>21836.9</v>
      </c>
      <c r="O150" s="137">
        <v>29423.9</v>
      </c>
      <c r="P150" s="138">
        <v>32966.5</v>
      </c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</row>
    <row r="151" spans="1:80">
      <c r="A151" s="178"/>
      <c r="B151" s="21"/>
      <c r="C151" s="2" t="s">
        <v>150</v>
      </c>
      <c r="D151" s="2"/>
      <c r="E151" s="2"/>
      <c r="F151" s="9" t="s">
        <v>149</v>
      </c>
      <c r="G151" s="137">
        <v>29858.400000000001</v>
      </c>
      <c r="H151" s="138">
        <v>39147.300000000003</v>
      </c>
      <c r="I151" s="139">
        <v>40819.9</v>
      </c>
      <c r="J151" s="139">
        <v>51888.4</v>
      </c>
      <c r="K151" s="137">
        <v>33051.5</v>
      </c>
      <c r="L151" s="138">
        <v>40574</v>
      </c>
      <c r="M151" s="137">
        <v>12197.4</v>
      </c>
      <c r="N151" s="138">
        <v>21836.9</v>
      </c>
      <c r="O151" s="137">
        <v>16828.599999999999</v>
      </c>
      <c r="P151" s="138">
        <v>32966.5</v>
      </c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</row>
    <row r="152" spans="1:80">
      <c r="A152" s="178"/>
      <c r="B152" s="28"/>
      <c r="C152" s="2" t="s">
        <v>190</v>
      </c>
      <c r="D152" s="2"/>
      <c r="E152" s="2"/>
      <c r="F152" s="9" t="s">
        <v>83</v>
      </c>
      <c r="G152" s="137">
        <v>65861</v>
      </c>
      <c r="H152" s="138">
        <v>56489.599999999999</v>
      </c>
      <c r="I152" s="139">
        <v>101761.7</v>
      </c>
      <c r="J152" s="139">
        <v>76085.8</v>
      </c>
      <c r="K152" s="137">
        <v>73387.7</v>
      </c>
      <c r="L152" s="138">
        <v>66456.899999999994</v>
      </c>
      <c r="M152" s="137">
        <v>27179.9</v>
      </c>
      <c r="N152" s="138">
        <v>22278.9</v>
      </c>
      <c r="O152" s="137">
        <v>41674.9</v>
      </c>
      <c r="P152" s="138">
        <v>42500.800000000003</v>
      </c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</row>
    <row r="153" spans="1:80" ht="15" customHeight="1">
      <c r="A153" s="179" t="s">
        <v>151</v>
      </c>
      <c r="B153" s="21"/>
      <c r="C153" s="17" t="s">
        <v>152</v>
      </c>
      <c r="D153" s="17"/>
      <c r="E153" s="17"/>
      <c r="F153" s="37" t="s">
        <v>22</v>
      </c>
      <c r="G153" s="143">
        <v>43454.8</v>
      </c>
      <c r="H153" s="144">
        <v>45429.599999999999</v>
      </c>
      <c r="I153" s="145">
        <v>34657.300000000003</v>
      </c>
      <c r="J153" s="145">
        <v>40418.5</v>
      </c>
      <c r="K153" s="143">
        <v>50636.800000000003</v>
      </c>
      <c r="L153" s="144">
        <v>51165.5</v>
      </c>
      <c r="M153" s="143">
        <v>35553</v>
      </c>
      <c r="N153" s="144">
        <v>38738.800000000003</v>
      </c>
      <c r="O153" s="143">
        <v>44622.1</v>
      </c>
      <c r="P153" s="144">
        <v>43987</v>
      </c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</row>
    <row r="154" spans="1:80" ht="15" customHeight="1">
      <c r="A154" s="178"/>
      <c r="B154" s="21"/>
      <c r="C154" s="2" t="s">
        <v>153</v>
      </c>
      <c r="D154" s="2"/>
      <c r="E154" s="2"/>
      <c r="F154" s="38" t="s">
        <v>93</v>
      </c>
      <c r="G154" s="110">
        <v>6.6</v>
      </c>
      <c r="H154" s="111">
        <v>3.3</v>
      </c>
      <c r="I154" s="112">
        <v>15</v>
      </c>
      <c r="J154" s="112">
        <v>9.1</v>
      </c>
      <c r="K154" s="110">
        <v>6.1</v>
      </c>
      <c r="L154" s="111">
        <v>4.0999999999999996</v>
      </c>
      <c r="M154" s="110">
        <v>-6.3</v>
      </c>
      <c r="N154" s="111">
        <v>-9.4</v>
      </c>
      <c r="O154" s="110">
        <v>-0.9</v>
      </c>
      <c r="P154" s="111">
        <v>-0.4</v>
      </c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</row>
    <row r="155" spans="1:80" ht="15" customHeight="1">
      <c r="A155" s="178"/>
      <c r="B155" s="21"/>
      <c r="C155" s="2" t="s">
        <v>154</v>
      </c>
      <c r="D155" s="2"/>
      <c r="E155" s="2"/>
      <c r="F155" s="38" t="s">
        <v>93</v>
      </c>
      <c r="G155" s="110">
        <v>2.8</v>
      </c>
      <c r="H155" s="111">
        <v>1.6</v>
      </c>
      <c r="I155" s="112">
        <v>5.7</v>
      </c>
      <c r="J155" s="112">
        <v>3.2</v>
      </c>
      <c r="K155" s="110">
        <v>2.7</v>
      </c>
      <c r="L155" s="111">
        <v>2</v>
      </c>
      <c r="M155" s="110">
        <v>-1.1000000000000001</v>
      </c>
      <c r="N155" s="111">
        <v>-2.5</v>
      </c>
      <c r="O155" s="110">
        <v>0.2</v>
      </c>
      <c r="P155" s="111">
        <v>0.3</v>
      </c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</row>
    <row r="156" spans="1:80">
      <c r="A156" s="178"/>
      <c r="B156" s="21"/>
      <c r="C156" s="2" t="s">
        <v>155</v>
      </c>
      <c r="D156" s="2"/>
      <c r="E156" s="2"/>
      <c r="F156" s="38" t="s">
        <v>93</v>
      </c>
      <c r="G156" s="110">
        <v>3.4</v>
      </c>
      <c r="H156" s="111">
        <v>1.6</v>
      </c>
      <c r="I156" s="112">
        <v>8.6</v>
      </c>
      <c r="J156" s="112">
        <v>3.9</v>
      </c>
      <c r="K156" s="110">
        <v>3.2</v>
      </c>
      <c r="L156" s="111">
        <v>2.1</v>
      </c>
      <c r="M156" s="110">
        <v>-2.1</v>
      </c>
      <c r="N156" s="111">
        <v>-4.3</v>
      </c>
      <c r="O156" s="110">
        <v>-0.4</v>
      </c>
      <c r="P156" s="111">
        <v>-0.2</v>
      </c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</row>
    <row r="157" spans="1:80">
      <c r="A157" s="178"/>
      <c r="B157" s="21"/>
      <c r="C157" s="2" t="s">
        <v>156</v>
      </c>
      <c r="D157" s="2"/>
      <c r="E157" s="2"/>
      <c r="F157" s="9" t="s">
        <v>149</v>
      </c>
      <c r="G157" s="137">
        <v>33969.300000000003</v>
      </c>
      <c r="H157" s="138">
        <v>28760.5</v>
      </c>
      <c r="I157" s="139">
        <v>50871.7</v>
      </c>
      <c r="J157" s="139">
        <v>37455.699999999997</v>
      </c>
      <c r="K157" s="137">
        <v>33663.9</v>
      </c>
      <c r="L157" s="138">
        <v>31178.3</v>
      </c>
      <c r="M157" s="137">
        <v>18373.400000000001</v>
      </c>
      <c r="N157" s="138">
        <v>14211</v>
      </c>
      <c r="O157" s="137">
        <v>21751.8</v>
      </c>
      <c r="P157" s="138">
        <v>22055.5</v>
      </c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</row>
    <row r="158" spans="1:80">
      <c r="A158" s="178"/>
      <c r="B158" s="21"/>
      <c r="C158" s="2" t="s">
        <v>157</v>
      </c>
      <c r="D158" s="2"/>
      <c r="E158" s="2"/>
      <c r="F158" s="9" t="s">
        <v>22</v>
      </c>
      <c r="G158" s="147">
        <v>122086.9</v>
      </c>
      <c r="H158" s="148">
        <v>102862.39999999999</v>
      </c>
      <c r="I158" s="149">
        <v>194198.39999999999</v>
      </c>
      <c r="J158" s="149">
        <v>141377</v>
      </c>
      <c r="K158" s="147">
        <v>127447.4</v>
      </c>
      <c r="L158" s="148">
        <v>113321.5</v>
      </c>
      <c r="M158" s="147">
        <v>46463.8</v>
      </c>
      <c r="N158" s="148">
        <v>43238.2</v>
      </c>
      <c r="O158" s="147">
        <v>99857.3</v>
      </c>
      <c r="P158" s="148">
        <v>92829.9</v>
      </c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</row>
    <row r="159" spans="1:80">
      <c r="A159" s="178"/>
      <c r="B159" s="25"/>
      <c r="C159" s="26" t="s">
        <v>158</v>
      </c>
      <c r="D159" s="26"/>
      <c r="E159" s="26"/>
      <c r="F159" s="27" t="s">
        <v>93</v>
      </c>
      <c r="G159" s="137">
        <v>102.2</v>
      </c>
      <c r="H159" s="138">
        <v>91</v>
      </c>
      <c r="I159" s="139">
        <v>129.4</v>
      </c>
      <c r="J159" s="139">
        <v>105.7</v>
      </c>
      <c r="K159" s="137">
        <v>101.1</v>
      </c>
      <c r="L159" s="138">
        <v>94.4</v>
      </c>
      <c r="M159" s="137">
        <v>69.5</v>
      </c>
      <c r="N159" s="138">
        <v>60.8</v>
      </c>
      <c r="O159" s="137">
        <v>81.400000000000006</v>
      </c>
      <c r="P159" s="138">
        <v>80.3</v>
      </c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</row>
    <row r="160" spans="1:80">
      <c r="A160" s="178"/>
      <c r="B160" s="18"/>
      <c r="C160" s="19" t="s">
        <v>159</v>
      </c>
      <c r="D160" s="19"/>
      <c r="E160" s="19"/>
      <c r="F160" s="22" t="s">
        <v>22</v>
      </c>
      <c r="G160" s="137">
        <v>72417.8</v>
      </c>
      <c r="H160" s="138">
        <v>66794.3</v>
      </c>
      <c r="I160" s="139">
        <v>100951</v>
      </c>
      <c r="J160" s="139">
        <v>85315</v>
      </c>
      <c r="K160" s="137">
        <v>77848.7</v>
      </c>
      <c r="L160" s="138">
        <v>75170.3</v>
      </c>
      <c r="M160" s="137">
        <v>32207.5</v>
      </c>
      <c r="N160" s="138">
        <v>26675.9</v>
      </c>
      <c r="O160" s="137">
        <v>66842.5</v>
      </c>
      <c r="P160" s="138">
        <v>66552.3</v>
      </c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</row>
    <row r="161" spans="1:80">
      <c r="A161" s="178"/>
      <c r="B161" s="21"/>
      <c r="C161" s="2" t="s">
        <v>160</v>
      </c>
      <c r="D161" s="2"/>
      <c r="E161" s="2"/>
      <c r="F161" s="38" t="s">
        <v>93</v>
      </c>
      <c r="G161" s="104">
        <v>97.9</v>
      </c>
      <c r="H161" s="105">
        <v>106.3</v>
      </c>
      <c r="I161" s="106">
        <v>117.1</v>
      </c>
      <c r="J161" s="106">
        <v>106.6</v>
      </c>
      <c r="K161" s="104">
        <v>102.2</v>
      </c>
      <c r="L161" s="105">
        <v>106.3</v>
      </c>
      <c r="M161" s="104">
        <v>81.599999999999994</v>
      </c>
      <c r="N161" s="105">
        <v>88.3</v>
      </c>
      <c r="O161" s="104">
        <v>69.2</v>
      </c>
      <c r="P161" s="105">
        <v>119.9</v>
      </c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</row>
    <row r="162" spans="1:80">
      <c r="A162" s="178"/>
      <c r="B162" s="21"/>
      <c r="C162" s="2" t="s">
        <v>161</v>
      </c>
      <c r="D162" s="2"/>
      <c r="E162" s="2"/>
      <c r="F162" s="38" t="s">
        <v>162</v>
      </c>
      <c r="G162" s="101">
        <v>3.1</v>
      </c>
      <c r="H162" s="102">
        <v>2.2000000000000002</v>
      </c>
      <c r="I162" s="103">
        <v>3.4</v>
      </c>
      <c r="J162" s="103">
        <v>2.5</v>
      </c>
      <c r="K162" s="101">
        <v>2.9</v>
      </c>
      <c r="L162" s="102">
        <v>1.8</v>
      </c>
      <c r="M162" s="101">
        <v>2.1</v>
      </c>
      <c r="N162" s="102">
        <v>4.2</v>
      </c>
      <c r="O162" s="101">
        <v>3.5</v>
      </c>
      <c r="P162" s="102">
        <v>2</v>
      </c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</row>
    <row r="163" spans="1:80">
      <c r="A163" s="178"/>
      <c r="B163" s="21"/>
      <c r="C163" s="2" t="s">
        <v>163</v>
      </c>
      <c r="D163" s="2"/>
      <c r="E163" s="2"/>
      <c r="F163" s="38" t="s">
        <v>93</v>
      </c>
      <c r="G163" s="101">
        <v>112.5</v>
      </c>
      <c r="H163" s="102">
        <v>132.1</v>
      </c>
      <c r="I163" s="103">
        <v>95.3</v>
      </c>
      <c r="J163" s="103">
        <v>104.6</v>
      </c>
      <c r="K163" s="101">
        <v>116.9</v>
      </c>
      <c r="L163" s="102">
        <v>152.1</v>
      </c>
      <c r="M163" s="101">
        <v>155.30000000000001</v>
      </c>
      <c r="N163" s="102">
        <v>118.6</v>
      </c>
      <c r="O163" s="101">
        <v>117.8</v>
      </c>
      <c r="P163" s="102">
        <v>143.9</v>
      </c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</row>
    <row r="164" spans="1:80">
      <c r="A164" s="178"/>
      <c r="B164" s="21"/>
      <c r="C164" s="2" t="s">
        <v>164</v>
      </c>
      <c r="D164" s="2"/>
      <c r="E164" s="2"/>
      <c r="F164" s="38" t="s">
        <v>93</v>
      </c>
      <c r="G164" s="101">
        <v>33.299999999999997</v>
      </c>
      <c r="H164" s="102">
        <v>25.9</v>
      </c>
      <c r="I164" s="103">
        <v>25.9</v>
      </c>
      <c r="J164" s="103">
        <v>20.3</v>
      </c>
      <c r="K164" s="101">
        <v>38.299999999999997</v>
      </c>
      <c r="L164" s="102">
        <v>29.7</v>
      </c>
      <c r="M164" s="101">
        <v>32.1</v>
      </c>
      <c r="N164" s="102">
        <v>25.3</v>
      </c>
      <c r="O164" s="101">
        <v>32.299999999999997</v>
      </c>
      <c r="P164" s="102">
        <v>25.6</v>
      </c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</row>
    <row r="165" spans="1:80">
      <c r="A165" s="178"/>
      <c r="B165" s="21"/>
      <c r="C165" s="2" t="s">
        <v>165</v>
      </c>
      <c r="D165" s="2"/>
      <c r="E165" s="2"/>
      <c r="F165" s="38" t="s">
        <v>93</v>
      </c>
      <c r="G165" s="101">
        <v>104.8</v>
      </c>
      <c r="H165" s="102">
        <v>103.5</v>
      </c>
      <c r="I165" s="103">
        <v>105.6</v>
      </c>
      <c r="J165" s="103">
        <v>103.3</v>
      </c>
      <c r="K165" s="101">
        <v>104.1</v>
      </c>
      <c r="L165" s="102">
        <v>104.1</v>
      </c>
      <c r="M165" s="101">
        <v>103.4</v>
      </c>
      <c r="N165" s="102">
        <v>103.4</v>
      </c>
      <c r="O165" s="101">
        <v>107.3</v>
      </c>
      <c r="P165" s="102">
        <v>102.1</v>
      </c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5"/>
      <c r="CA165" s="85"/>
      <c r="CB165" s="85"/>
    </row>
    <row r="166" spans="1:80">
      <c r="A166" s="178"/>
      <c r="B166" s="21"/>
      <c r="C166" s="2" t="s">
        <v>166</v>
      </c>
      <c r="D166" s="2"/>
      <c r="E166" s="2"/>
      <c r="F166" s="38" t="s">
        <v>93</v>
      </c>
      <c r="G166" s="101">
        <v>80.8</v>
      </c>
      <c r="H166" s="102">
        <v>90</v>
      </c>
      <c r="I166" s="103">
        <v>73.900000000000006</v>
      </c>
      <c r="J166" s="103">
        <v>84.6</v>
      </c>
      <c r="K166" s="101">
        <v>82</v>
      </c>
      <c r="L166" s="102">
        <v>93.5</v>
      </c>
      <c r="M166" s="101">
        <v>94.8</v>
      </c>
      <c r="N166" s="102">
        <v>85.3</v>
      </c>
      <c r="O166" s="101">
        <v>80.599999999999994</v>
      </c>
      <c r="P166" s="102">
        <v>93.7</v>
      </c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</row>
    <row r="167" spans="1:80">
      <c r="A167" s="178"/>
      <c r="B167" s="23"/>
      <c r="C167" s="2" t="s">
        <v>167</v>
      </c>
      <c r="D167" s="2"/>
      <c r="E167" s="2"/>
      <c r="F167" s="38" t="s">
        <v>32</v>
      </c>
      <c r="G167" s="101">
        <v>214</v>
      </c>
      <c r="H167" s="102">
        <v>211.3</v>
      </c>
      <c r="I167" s="103">
        <v>296</v>
      </c>
      <c r="J167" s="103">
        <v>216.8</v>
      </c>
      <c r="K167" s="101">
        <v>258.39999999999998</v>
      </c>
      <c r="L167" s="102">
        <v>317.39999999999998</v>
      </c>
      <c r="M167" s="101">
        <v>82.4</v>
      </c>
      <c r="N167" s="102">
        <v>29.1</v>
      </c>
      <c r="O167" s="101">
        <v>83</v>
      </c>
      <c r="P167" s="102">
        <v>145.80000000000001</v>
      </c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  <c r="BX167" s="85"/>
      <c r="BY167" s="85"/>
      <c r="BZ167" s="85"/>
      <c r="CA167" s="85"/>
      <c r="CB167" s="85"/>
    </row>
    <row r="168" spans="1:80">
      <c r="A168" s="180"/>
      <c r="B168" s="28"/>
      <c r="C168" s="29" t="s">
        <v>168</v>
      </c>
      <c r="D168" s="29"/>
      <c r="E168" s="29"/>
      <c r="F168" s="30" t="s">
        <v>32</v>
      </c>
      <c r="G168" s="128">
        <v>157.6</v>
      </c>
      <c r="H168" s="129">
        <v>188.7</v>
      </c>
      <c r="I168" s="130">
        <v>206.9</v>
      </c>
      <c r="J168" s="130">
        <v>189.2</v>
      </c>
      <c r="K168" s="128">
        <v>192.1</v>
      </c>
      <c r="L168" s="129">
        <v>300.60000000000002</v>
      </c>
      <c r="M168" s="128">
        <v>44.8</v>
      </c>
      <c r="N168" s="129">
        <v>28.5</v>
      </c>
      <c r="O168" s="128">
        <v>91.5</v>
      </c>
      <c r="P168" s="129">
        <v>104.1</v>
      </c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</row>
    <row r="169" spans="1:80">
      <c r="A169" s="40" t="s">
        <v>191</v>
      </c>
      <c r="B169" s="39"/>
      <c r="C169" s="2"/>
      <c r="D169" s="2"/>
      <c r="E169" s="2"/>
      <c r="F169" s="91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</row>
    <row r="170" spans="1:80">
      <c r="A170" s="40" t="s">
        <v>196</v>
      </c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</row>
    <row r="171" spans="1:80">
      <c r="A171" s="40" t="s">
        <v>192</v>
      </c>
      <c r="B171" s="44"/>
      <c r="C171" s="45"/>
      <c r="D171" s="44"/>
      <c r="E171" s="4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85"/>
      <c r="BZ171" s="85"/>
      <c r="CA171" s="85"/>
      <c r="CB171" s="85"/>
    </row>
    <row r="172" spans="1:80">
      <c r="A172" s="40" t="s">
        <v>197</v>
      </c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</row>
    <row r="173" spans="1:80" ht="7.5" customHeight="1"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</row>
    <row r="174" spans="1:80">
      <c r="A174" s="1" t="s">
        <v>186</v>
      </c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85"/>
      <c r="BY174" s="85"/>
      <c r="BZ174" s="85"/>
      <c r="CA174" s="85"/>
      <c r="CB174" s="85"/>
    </row>
  </sheetData>
  <mergeCells count="16">
    <mergeCell ref="A86:A152"/>
    <mergeCell ref="A153:A168"/>
    <mergeCell ref="A10:A25"/>
    <mergeCell ref="A26:A42"/>
    <mergeCell ref="A43:A56"/>
    <mergeCell ref="A57:A72"/>
    <mergeCell ref="A73:A85"/>
    <mergeCell ref="A2:P2"/>
    <mergeCell ref="A3:P3"/>
    <mergeCell ref="A4:P4"/>
    <mergeCell ref="A6:F9"/>
    <mergeCell ref="G6:H6"/>
    <mergeCell ref="K6:L6"/>
    <mergeCell ref="M6:N6"/>
    <mergeCell ref="O6:P6"/>
    <mergeCell ref="I6:J6"/>
  </mergeCells>
  <pageMargins left="0.7" right="0.7" top="0.78740157499999996" bottom="0.78740157499999996" header="0.3" footer="0.3"/>
  <pageSetup paperSize="9" scale="53" orientation="portrait" horizontalDpi="1200" verticalDpi="1200" r:id="rId1"/>
  <rowBreaks count="1" manualBreakCount="1">
    <brk id="86" max="16383" man="1"/>
  </rowBreaks>
  <ignoredErrors>
    <ignoredError sqref="F11:F35 F113:F168 F36:F1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abSelected="1" zoomScaleNormal="100" zoomScaleSheetLayoutView="100" workbookViewId="0">
      <selection activeCell="A172" sqref="A172"/>
    </sheetView>
  </sheetViews>
  <sheetFormatPr baseColWidth="10" defaultColWidth="11.42578125" defaultRowHeight="15"/>
  <cols>
    <col min="1" max="1" width="3.5703125" style="1" customWidth="1"/>
    <col min="2" max="2" width="1.28515625" style="1" customWidth="1"/>
    <col min="3" max="4" width="3.5703125" style="1" customWidth="1"/>
    <col min="5" max="5" width="29.42578125" style="1" customWidth="1"/>
    <col min="6" max="6" width="12" style="89" customWidth="1"/>
    <col min="7" max="8" width="9.85546875" style="2" customWidth="1"/>
    <col min="9" max="9" width="9.85546875" style="1" customWidth="1"/>
    <col min="10" max="10" width="12.28515625" style="83" customWidth="1"/>
    <col min="11" max="12" width="9.85546875" style="2" customWidth="1"/>
    <col min="13" max="13" width="9.85546875" style="1" customWidth="1"/>
    <col min="14" max="14" width="12.28515625" style="83" customWidth="1"/>
    <col min="15" max="15" width="11.42578125" style="85" customWidth="1"/>
    <col min="16" max="16384" width="11.42578125" style="85"/>
  </cols>
  <sheetData>
    <row r="1" spans="1:14" s="87" customFormat="1" ht="12.75">
      <c r="J1" s="93"/>
      <c r="N1" s="93"/>
    </row>
    <row r="2" spans="1:14" s="87" customFormat="1">
      <c r="A2" s="164" t="s">
        <v>193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s="87" customFormat="1" ht="12.75">
      <c r="A3" s="165" t="s">
        <v>195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>
      <c r="G4" s="184"/>
      <c r="H4" s="184"/>
      <c r="I4" s="184"/>
      <c r="J4" s="184"/>
      <c r="K4" s="185"/>
      <c r="L4" s="185"/>
      <c r="M4" s="185"/>
      <c r="N4" s="185"/>
    </row>
    <row r="5" spans="1:14">
      <c r="A5" s="46"/>
      <c r="B5" s="166" t="s">
        <v>169</v>
      </c>
      <c r="C5" s="167"/>
      <c r="D5" s="167"/>
      <c r="E5" s="168"/>
      <c r="F5" s="6" t="s">
        <v>170</v>
      </c>
      <c r="G5" s="177" t="s">
        <v>171</v>
      </c>
      <c r="H5" s="186"/>
      <c r="I5" s="186"/>
      <c r="J5" s="186"/>
      <c r="K5" s="177" t="s">
        <v>11</v>
      </c>
      <c r="L5" s="186"/>
      <c r="M5" s="186"/>
      <c r="N5" s="176"/>
    </row>
    <row r="6" spans="1:14">
      <c r="A6" s="47"/>
      <c r="B6" s="169"/>
      <c r="C6" s="170"/>
      <c r="D6" s="170"/>
      <c r="E6" s="171"/>
      <c r="F6" s="47"/>
      <c r="G6" s="48"/>
      <c r="H6" s="49" t="s">
        <v>172</v>
      </c>
      <c r="I6" s="50"/>
      <c r="J6" s="49" t="s">
        <v>173</v>
      </c>
      <c r="K6" s="48"/>
      <c r="L6" s="49" t="s">
        <v>172</v>
      </c>
      <c r="M6" s="50"/>
      <c r="N6" s="95" t="s">
        <v>173</v>
      </c>
    </row>
    <row r="7" spans="1:14">
      <c r="A7" s="51"/>
      <c r="B7" s="169"/>
      <c r="C7" s="170"/>
      <c r="D7" s="170"/>
      <c r="E7" s="171"/>
      <c r="F7" s="9"/>
      <c r="G7" s="52"/>
      <c r="H7" s="53"/>
      <c r="I7" s="54"/>
      <c r="J7" s="88" t="str">
        <f>I8</f>
        <v>2021/22</v>
      </c>
      <c r="K7" s="52"/>
      <c r="L7" s="53"/>
      <c r="M7" s="54"/>
      <c r="N7" s="96" t="str">
        <f>M8</f>
        <v>2021/22</v>
      </c>
    </row>
    <row r="8" spans="1:14">
      <c r="A8" s="55"/>
      <c r="B8" s="172"/>
      <c r="C8" s="173"/>
      <c r="D8" s="173"/>
      <c r="E8" s="174"/>
      <c r="F8" s="30"/>
      <c r="G8" s="56" t="s">
        <v>181</v>
      </c>
      <c r="H8" s="56" t="s">
        <v>182</v>
      </c>
      <c r="I8" s="15" t="s">
        <v>183</v>
      </c>
      <c r="J8" s="84" t="s">
        <v>179</v>
      </c>
      <c r="K8" s="13" t="s">
        <v>181</v>
      </c>
      <c r="L8" s="56" t="s">
        <v>182</v>
      </c>
      <c r="M8" s="15" t="s">
        <v>183</v>
      </c>
      <c r="N8" s="97" t="s">
        <v>179</v>
      </c>
    </row>
    <row r="9" spans="1:14">
      <c r="A9" s="181" t="s">
        <v>12</v>
      </c>
      <c r="B9" s="16"/>
      <c r="C9" s="17" t="s">
        <v>13</v>
      </c>
      <c r="D9" s="17"/>
      <c r="E9" s="17"/>
      <c r="F9" s="6" t="s">
        <v>14</v>
      </c>
      <c r="G9" s="57">
        <v>485</v>
      </c>
      <c r="H9" s="57">
        <v>492</v>
      </c>
      <c r="I9" s="57">
        <v>446</v>
      </c>
      <c r="J9" s="52">
        <f t="shared" ref="J9:J40" si="0">100/H9*(I9-H9)</f>
        <v>-9.3495934959349594</v>
      </c>
      <c r="K9" s="150">
        <v>2071</v>
      </c>
      <c r="L9" s="151">
        <v>2140</v>
      </c>
      <c r="M9" s="151">
        <v>1862</v>
      </c>
      <c r="N9" s="58">
        <f>100/L9*(M9-L9)</f>
        <v>-12.990654205607477</v>
      </c>
    </row>
    <row r="10" spans="1:14">
      <c r="A10" s="182"/>
      <c r="B10" s="21"/>
      <c r="C10" s="2" t="s">
        <v>15</v>
      </c>
      <c r="D10" s="2"/>
      <c r="E10" s="2"/>
      <c r="F10" s="60" t="s">
        <v>16</v>
      </c>
      <c r="G10" s="53">
        <v>189.4</v>
      </c>
      <c r="H10" s="53">
        <v>193</v>
      </c>
      <c r="I10" s="53">
        <v>198</v>
      </c>
      <c r="J10" s="52">
        <f t="shared" si="0"/>
        <v>2.5906735751295336</v>
      </c>
      <c r="K10" s="52">
        <v>212.2</v>
      </c>
      <c r="L10" s="53">
        <v>216</v>
      </c>
      <c r="M10" s="53">
        <v>216</v>
      </c>
      <c r="N10" s="59">
        <f t="shared" ref="N10:N72" si="1">100/L10*(M10-L10)</f>
        <v>0</v>
      </c>
    </row>
    <row r="11" spans="1:14">
      <c r="A11" s="182"/>
      <c r="B11" s="25"/>
      <c r="C11" s="26" t="s">
        <v>17</v>
      </c>
      <c r="D11" s="26"/>
      <c r="E11" s="26"/>
      <c r="F11" s="27" t="s">
        <v>18</v>
      </c>
      <c r="G11" s="62">
        <v>132.9</v>
      </c>
      <c r="H11" s="62">
        <v>136</v>
      </c>
      <c r="I11" s="62">
        <v>135</v>
      </c>
      <c r="J11" s="61">
        <f t="shared" si="0"/>
        <v>-0.73529411764705888</v>
      </c>
      <c r="K11" s="61">
        <v>127.3</v>
      </c>
      <c r="L11" s="62">
        <v>132</v>
      </c>
      <c r="M11" s="62">
        <v>130</v>
      </c>
      <c r="N11" s="63">
        <f t="shared" si="1"/>
        <v>-1.5151515151515151</v>
      </c>
    </row>
    <row r="12" spans="1:14">
      <c r="A12" s="182"/>
      <c r="B12" s="21"/>
      <c r="C12" s="2" t="s">
        <v>19</v>
      </c>
      <c r="D12" s="2"/>
      <c r="E12" s="2"/>
      <c r="F12" s="9" t="s">
        <v>18</v>
      </c>
      <c r="G12" s="53">
        <v>81.5</v>
      </c>
      <c r="H12" s="53">
        <v>84</v>
      </c>
      <c r="I12" s="53">
        <v>83</v>
      </c>
      <c r="J12" s="52">
        <f t="shared" si="0"/>
        <v>-1.1904761904761905</v>
      </c>
      <c r="K12" s="52">
        <v>77.599999999999994</v>
      </c>
      <c r="L12" s="53">
        <v>80</v>
      </c>
      <c r="M12" s="53">
        <v>80</v>
      </c>
      <c r="N12" s="59">
        <f t="shared" si="1"/>
        <v>0</v>
      </c>
    </row>
    <row r="13" spans="1:14">
      <c r="A13" s="182"/>
      <c r="B13" s="18"/>
      <c r="C13" s="19" t="s">
        <v>20</v>
      </c>
      <c r="D13" s="19"/>
      <c r="E13" s="19"/>
      <c r="F13" s="22" t="s">
        <v>21</v>
      </c>
      <c r="G13" s="65">
        <v>207.5</v>
      </c>
      <c r="H13" s="65">
        <v>206</v>
      </c>
      <c r="I13" s="65">
        <v>215</v>
      </c>
      <c r="J13" s="64">
        <f t="shared" si="0"/>
        <v>4.3689320388349513</v>
      </c>
      <c r="K13" s="64">
        <v>201.3</v>
      </c>
      <c r="L13" s="65">
        <v>209.6</v>
      </c>
      <c r="M13" s="65">
        <v>217</v>
      </c>
      <c r="N13" s="66">
        <f t="shared" si="1"/>
        <v>3.5305343511450409</v>
      </c>
    </row>
    <row r="14" spans="1:14">
      <c r="A14" s="182"/>
      <c r="B14" s="21"/>
      <c r="C14" s="2" t="s">
        <v>23</v>
      </c>
      <c r="D14" s="2"/>
      <c r="E14" s="2"/>
      <c r="F14" s="9" t="s">
        <v>18</v>
      </c>
      <c r="G14" s="53">
        <v>123.6</v>
      </c>
      <c r="H14" s="53">
        <v>127</v>
      </c>
      <c r="I14" s="53">
        <v>125</v>
      </c>
      <c r="J14" s="52">
        <f t="shared" si="0"/>
        <v>-1.5748031496062993</v>
      </c>
      <c r="K14" s="52">
        <v>119.4</v>
      </c>
      <c r="L14" s="53">
        <v>124</v>
      </c>
      <c r="M14" s="53">
        <v>122</v>
      </c>
      <c r="N14" s="59">
        <f t="shared" si="1"/>
        <v>-1.6129032258064515</v>
      </c>
    </row>
    <row r="15" spans="1:14">
      <c r="A15" s="182"/>
      <c r="B15" s="21"/>
      <c r="C15" s="2" t="s">
        <v>24</v>
      </c>
      <c r="D15" s="2" t="s">
        <v>25</v>
      </c>
      <c r="E15" s="2"/>
      <c r="F15" s="9" t="s">
        <v>18</v>
      </c>
      <c r="G15" s="53">
        <v>69.7</v>
      </c>
      <c r="H15" s="53">
        <v>73</v>
      </c>
      <c r="I15" s="53">
        <v>74</v>
      </c>
      <c r="J15" s="52">
        <f t="shared" si="0"/>
        <v>1.3698630136986301</v>
      </c>
      <c r="K15" s="52">
        <v>75.3</v>
      </c>
      <c r="L15" s="53">
        <v>80</v>
      </c>
      <c r="M15" s="53">
        <v>80</v>
      </c>
      <c r="N15" s="59">
        <f t="shared" si="1"/>
        <v>0</v>
      </c>
    </row>
    <row r="16" spans="1:14">
      <c r="A16" s="182"/>
      <c r="B16" s="21"/>
      <c r="C16" s="2"/>
      <c r="D16" s="2" t="s">
        <v>26</v>
      </c>
      <c r="E16" s="2"/>
      <c r="F16" s="9" t="s">
        <v>18</v>
      </c>
      <c r="G16" s="53">
        <v>53.6</v>
      </c>
      <c r="H16" s="53">
        <v>54</v>
      </c>
      <c r="I16" s="53">
        <v>51</v>
      </c>
      <c r="J16" s="52">
        <f t="shared" si="0"/>
        <v>-5.5555555555555554</v>
      </c>
      <c r="K16" s="52">
        <v>43.6</v>
      </c>
      <c r="L16" s="53">
        <v>44</v>
      </c>
      <c r="M16" s="53">
        <v>42</v>
      </c>
      <c r="N16" s="59">
        <f t="shared" si="1"/>
        <v>-4.5454545454545459</v>
      </c>
    </row>
    <row r="17" spans="1:14">
      <c r="A17" s="182"/>
      <c r="B17" s="23"/>
      <c r="C17" s="2"/>
      <c r="D17" s="24" t="s">
        <v>27</v>
      </c>
      <c r="E17" s="2"/>
      <c r="F17" s="9" t="s">
        <v>18</v>
      </c>
      <c r="G17" s="53">
        <v>77</v>
      </c>
      <c r="H17" s="53">
        <v>77</v>
      </c>
      <c r="I17" s="53">
        <v>75</v>
      </c>
      <c r="J17" s="52">
        <f t="shared" si="0"/>
        <v>-2.5974025974025974</v>
      </c>
      <c r="K17" s="52">
        <v>60.4</v>
      </c>
      <c r="L17" s="53">
        <v>61</v>
      </c>
      <c r="M17" s="53">
        <v>58</v>
      </c>
      <c r="N17" s="59">
        <f t="shared" si="1"/>
        <v>-4.918032786885246</v>
      </c>
    </row>
    <row r="18" spans="1:14">
      <c r="A18" s="182"/>
      <c r="B18" s="21"/>
      <c r="C18" s="2"/>
      <c r="D18" s="2" t="s">
        <v>28</v>
      </c>
      <c r="E18" s="2"/>
      <c r="F18" s="9" t="s">
        <v>18</v>
      </c>
      <c r="G18" s="68"/>
      <c r="H18" s="68"/>
      <c r="I18" s="68"/>
      <c r="J18" s="52"/>
      <c r="K18" s="67"/>
      <c r="L18" s="68"/>
      <c r="M18" s="68"/>
      <c r="N18" s="59"/>
    </row>
    <row r="19" spans="1:14">
      <c r="A19" s="182"/>
      <c r="B19" s="21"/>
      <c r="C19" s="2"/>
      <c r="D19" s="2" t="s">
        <v>29</v>
      </c>
      <c r="E19" s="2"/>
      <c r="F19" s="9" t="s">
        <v>18</v>
      </c>
      <c r="G19" s="68">
        <v>0.1</v>
      </c>
      <c r="H19" s="68">
        <v>0.1</v>
      </c>
      <c r="I19" s="68">
        <v>0.1</v>
      </c>
      <c r="J19" s="52">
        <f t="shared" si="0"/>
        <v>0</v>
      </c>
      <c r="K19" s="67">
        <v>0.2</v>
      </c>
      <c r="L19" s="68">
        <v>0.2</v>
      </c>
      <c r="M19" s="68">
        <v>0.2</v>
      </c>
      <c r="N19" s="59">
        <f t="shared" si="1"/>
        <v>0</v>
      </c>
    </row>
    <row r="20" spans="1:14">
      <c r="A20" s="182"/>
      <c r="B20" s="21"/>
      <c r="C20" s="2" t="s">
        <v>30</v>
      </c>
      <c r="D20" s="2"/>
      <c r="E20" s="2"/>
      <c r="F20" s="9" t="s">
        <v>18</v>
      </c>
      <c r="G20" s="53">
        <v>7.3</v>
      </c>
      <c r="H20" s="53">
        <v>6.7</v>
      </c>
      <c r="I20" s="53">
        <v>7</v>
      </c>
      <c r="J20" s="52">
        <f t="shared" si="0"/>
        <v>4.4776119402985053</v>
      </c>
      <c r="K20" s="52">
        <v>6</v>
      </c>
      <c r="L20" s="53">
        <v>5.9</v>
      </c>
      <c r="M20" s="53">
        <v>6</v>
      </c>
      <c r="N20" s="59">
        <f t="shared" si="1"/>
        <v>1.6949152542372818</v>
      </c>
    </row>
    <row r="21" spans="1:14">
      <c r="A21" s="182"/>
      <c r="B21" s="25"/>
      <c r="C21" s="26" t="s">
        <v>31</v>
      </c>
      <c r="D21" s="26"/>
      <c r="E21" s="26"/>
      <c r="F21" s="27" t="s">
        <v>32</v>
      </c>
      <c r="G21" s="62">
        <v>620.6</v>
      </c>
      <c r="H21" s="62">
        <v>620</v>
      </c>
      <c r="I21" s="62">
        <v>617</v>
      </c>
      <c r="J21" s="61">
        <f t="shared" si="0"/>
        <v>-0.4838709677419355</v>
      </c>
      <c r="K21" s="61">
        <v>589.20000000000005</v>
      </c>
      <c r="L21" s="62">
        <v>603</v>
      </c>
      <c r="M21" s="62">
        <v>599</v>
      </c>
      <c r="N21" s="63">
        <f t="shared" si="1"/>
        <v>-0.66334991708126034</v>
      </c>
    </row>
    <row r="22" spans="1:14">
      <c r="A22" s="182"/>
      <c r="B22" s="21"/>
      <c r="C22" s="2" t="s">
        <v>33</v>
      </c>
      <c r="D22" s="2"/>
      <c r="E22" s="2"/>
      <c r="F22" s="9" t="s">
        <v>34</v>
      </c>
      <c r="G22" s="68">
        <v>2.4</v>
      </c>
      <c r="H22" s="68">
        <v>2.4</v>
      </c>
      <c r="I22" s="68">
        <v>2.2999999999999998</v>
      </c>
      <c r="J22" s="52">
        <f t="shared" si="0"/>
        <v>-4.1666666666666705</v>
      </c>
      <c r="K22" s="67">
        <v>2.1</v>
      </c>
      <c r="L22" s="68">
        <v>2</v>
      </c>
      <c r="M22" s="68">
        <v>2</v>
      </c>
      <c r="N22" s="59">
        <f t="shared" si="1"/>
        <v>0</v>
      </c>
    </row>
    <row r="23" spans="1:14">
      <c r="A23" s="182"/>
      <c r="B23" s="21"/>
      <c r="C23" s="2" t="s">
        <v>24</v>
      </c>
      <c r="D23" s="2" t="s">
        <v>35</v>
      </c>
      <c r="E23" s="2"/>
      <c r="F23" s="9" t="s">
        <v>36</v>
      </c>
      <c r="G23" s="68">
        <v>1.3</v>
      </c>
      <c r="H23" s="68">
        <v>1.3</v>
      </c>
      <c r="I23" s="68">
        <v>1.2</v>
      </c>
      <c r="J23" s="52">
        <f t="shared" si="0"/>
        <v>-7.6923076923076987</v>
      </c>
      <c r="K23" s="67">
        <v>1.3</v>
      </c>
      <c r="L23" s="68">
        <v>1.3</v>
      </c>
      <c r="M23" s="68">
        <v>1.3</v>
      </c>
      <c r="N23" s="59">
        <f t="shared" si="1"/>
        <v>0</v>
      </c>
    </row>
    <row r="24" spans="1:14">
      <c r="A24" s="183"/>
      <c r="B24" s="28"/>
      <c r="C24" s="29" t="s">
        <v>33</v>
      </c>
      <c r="D24" s="29"/>
      <c r="E24" s="29"/>
      <c r="F24" s="30" t="s">
        <v>37</v>
      </c>
      <c r="G24" s="70">
        <v>1.9</v>
      </c>
      <c r="H24" s="70">
        <v>1.9</v>
      </c>
      <c r="I24" s="70">
        <v>1.8</v>
      </c>
      <c r="J24" s="71">
        <f t="shared" si="0"/>
        <v>-5.2631578947368354</v>
      </c>
      <c r="K24" s="69">
        <v>1.7</v>
      </c>
      <c r="L24" s="70">
        <v>1.7</v>
      </c>
      <c r="M24" s="70">
        <v>1.7</v>
      </c>
      <c r="N24" s="59">
        <f t="shared" si="1"/>
        <v>0</v>
      </c>
    </row>
    <row r="25" spans="1:14">
      <c r="A25" s="179" t="s">
        <v>38</v>
      </c>
      <c r="B25" s="16"/>
      <c r="C25" s="17" t="s">
        <v>39</v>
      </c>
      <c r="D25" s="17"/>
      <c r="E25" s="17"/>
      <c r="F25" s="6" t="s">
        <v>18</v>
      </c>
      <c r="G25" s="57">
        <v>122.8</v>
      </c>
      <c r="H25" s="57">
        <v>125</v>
      </c>
      <c r="I25" s="57">
        <v>124</v>
      </c>
      <c r="J25" s="52">
        <f t="shared" si="0"/>
        <v>-0.8</v>
      </c>
      <c r="K25" s="48">
        <v>118.4</v>
      </c>
      <c r="L25" s="57">
        <v>124</v>
      </c>
      <c r="M25" s="57">
        <v>122</v>
      </c>
      <c r="N25" s="58">
        <f t="shared" si="1"/>
        <v>-1.6129032258064515</v>
      </c>
    </row>
    <row r="26" spans="1:14">
      <c r="A26" s="178"/>
      <c r="B26" s="21"/>
      <c r="C26" s="2" t="s">
        <v>24</v>
      </c>
      <c r="D26" s="2" t="s">
        <v>40</v>
      </c>
      <c r="E26" s="2"/>
      <c r="F26" s="9" t="s">
        <v>18</v>
      </c>
      <c r="G26" s="53">
        <v>37.299999999999997</v>
      </c>
      <c r="H26" s="53">
        <v>40</v>
      </c>
      <c r="I26" s="53">
        <v>40</v>
      </c>
      <c r="J26" s="52">
        <f t="shared" si="0"/>
        <v>0</v>
      </c>
      <c r="K26" s="52">
        <v>41.6</v>
      </c>
      <c r="L26" s="53">
        <v>44</v>
      </c>
      <c r="M26" s="53">
        <v>45</v>
      </c>
      <c r="N26" s="59">
        <f t="shared" si="1"/>
        <v>2.2727272727272729</v>
      </c>
    </row>
    <row r="27" spans="1:14">
      <c r="A27" s="178"/>
      <c r="B27" s="21"/>
      <c r="C27" s="2"/>
      <c r="D27" s="2" t="s">
        <v>24</v>
      </c>
      <c r="E27" s="2" t="s">
        <v>41</v>
      </c>
      <c r="F27" s="9" t="s">
        <v>18</v>
      </c>
      <c r="G27" s="53">
        <v>9.8000000000000007</v>
      </c>
      <c r="H27" s="53">
        <v>11.9</v>
      </c>
      <c r="I27" s="53">
        <v>13</v>
      </c>
      <c r="J27" s="52">
        <f t="shared" si="0"/>
        <v>9.243697478991594</v>
      </c>
      <c r="K27" s="52">
        <v>18.2</v>
      </c>
      <c r="L27" s="53">
        <v>18</v>
      </c>
      <c r="M27" s="53">
        <v>19</v>
      </c>
      <c r="N27" s="59">
        <f t="shared" si="1"/>
        <v>5.5555555555555554</v>
      </c>
    </row>
    <row r="28" spans="1:14">
      <c r="A28" s="178"/>
      <c r="B28" s="21"/>
      <c r="C28" s="2"/>
      <c r="D28" s="2"/>
      <c r="E28" s="2" t="s">
        <v>43</v>
      </c>
      <c r="F28" s="9" t="s">
        <v>18</v>
      </c>
      <c r="G28" s="53">
        <v>5</v>
      </c>
      <c r="H28" s="53">
        <v>5</v>
      </c>
      <c r="I28" s="53">
        <v>5</v>
      </c>
      <c r="J28" s="52">
        <f t="shared" si="0"/>
        <v>0</v>
      </c>
      <c r="K28" s="52">
        <v>11.9</v>
      </c>
      <c r="L28" s="53">
        <v>13.3</v>
      </c>
      <c r="M28" s="53">
        <v>13</v>
      </c>
      <c r="N28" s="59">
        <f t="shared" si="1"/>
        <v>-2.2556390977443663</v>
      </c>
    </row>
    <row r="29" spans="1:14">
      <c r="A29" s="178"/>
      <c r="B29" s="21"/>
      <c r="C29" s="2"/>
      <c r="D29" s="2" t="s">
        <v>44</v>
      </c>
      <c r="E29" s="2"/>
      <c r="F29" s="9" t="s">
        <v>18</v>
      </c>
      <c r="G29" s="53">
        <v>6.1</v>
      </c>
      <c r="H29" s="53">
        <v>8</v>
      </c>
      <c r="I29" s="53">
        <v>8</v>
      </c>
      <c r="J29" s="52">
        <f t="shared" si="0"/>
        <v>0</v>
      </c>
      <c r="K29" s="52">
        <v>6.9</v>
      </c>
      <c r="L29" s="53">
        <v>9</v>
      </c>
      <c r="M29" s="53">
        <v>10</v>
      </c>
      <c r="N29" s="59">
        <f t="shared" si="1"/>
        <v>11.111111111111111</v>
      </c>
    </row>
    <row r="30" spans="1:14">
      <c r="A30" s="178"/>
      <c r="B30" s="21"/>
      <c r="C30" s="2"/>
      <c r="D30" s="2" t="s">
        <v>45</v>
      </c>
      <c r="E30" s="2"/>
      <c r="F30" s="9" t="s">
        <v>18</v>
      </c>
      <c r="G30" s="53">
        <v>0.8</v>
      </c>
      <c r="H30" s="53">
        <v>0.7</v>
      </c>
      <c r="I30" s="53">
        <v>1</v>
      </c>
      <c r="J30" s="52">
        <f t="shared" si="0"/>
        <v>42.857142857142861</v>
      </c>
      <c r="K30" s="52">
        <v>0.9</v>
      </c>
      <c r="L30" s="53">
        <v>0.9</v>
      </c>
      <c r="M30" s="53">
        <v>1</v>
      </c>
      <c r="N30" s="59">
        <f t="shared" si="1"/>
        <v>11.111111111111109</v>
      </c>
    </row>
    <row r="31" spans="1:14">
      <c r="A31" s="178"/>
      <c r="B31" s="21"/>
      <c r="C31" s="2"/>
      <c r="D31" s="2" t="s">
        <v>46</v>
      </c>
      <c r="E31" s="2"/>
      <c r="F31" s="9" t="s">
        <v>18</v>
      </c>
      <c r="G31" s="68">
        <v>0.3</v>
      </c>
      <c r="H31" s="68">
        <v>0.2</v>
      </c>
      <c r="I31" s="68">
        <v>0.3</v>
      </c>
      <c r="J31" s="52">
        <f t="shared" si="0"/>
        <v>49.999999999999986</v>
      </c>
      <c r="K31" s="52">
        <v>1.6</v>
      </c>
      <c r="L31" s="53">
        <v>2</v>
      </c>
      <c r="M31" s="53">
        <v>2</v>
      </c>
      <c r="N31" s="59">
        <f t="shared" si="1"/>
        <v>0</v>
      </c>
    </row>
    <row r="32" spans="1:14">
      <c r="A32" s="178"/>
      <c r="B32" s="21"/>
      <c r="C32" s="2"/>
      <c r="D32" s="2" t="s">
        <v>47</v>
      </c>
      <c r="E32" s="2"/>
      <c r="F32" s="9" t="s">
        <v>18</v>
      </c>
      <c r="G32" s="53">
        <v>2.8</v>
      </c>
      <c r="H32" s="53">
        <v>3</v>
      </c>
      <c r="I32" s="53">
        <v>3</v>
      </c>
      <c r="J32" s="52">
        <f t="shared" si="0"/>
        <v>0</v>
      </c>
      <c r="K32" s="52">
        <v>12.1</v>
      </c>
      <c r="L32" s="53">
        <v>13</v>
      </c>
      <c r="M32" s="53">
        <v>11</v>
      </c>
      <c r="N32" s="59">
        <f t="shared" si="1"/>
        <v>-15.384615384615385</v>
      </c>
    </row>
    <row r="33" spans="1:14">
      <c r="A33" s="178"/>
      <c r="B33" s="21"/>
      <c r="C33" s="2"/>
      <c r="D33" s="2" t="s">
        <v>48</v>
      </c>
      <c r="E33" s="2"/>
      <c r="F33" s="9" t="s">
        <v>18</v>
      </c>
      <c r="G33" s="53">
        <v>18.2</v>
      </c>
      <c r="H33" s="53">
        <v>18</v>
      </c>
      <c r="I33" s="53">
        <v>17</v>
      </c>
      <c r="J33" s="52">
        <f t="shared" si="0"/>
        <v>-5.5555555555555554</v>
      </c>
      <c r="K33" s="52">
        <v>4.4000000000000004</v>
      </c>
      <c r="L33" s="53">
        <v>4</v>
      </c>
      <c r="M33" s="53">
        <v>4</v>
      </c>
      <c r="N33" s="59">
        <f t="shared" si="1"/>
        <v>0</v>
      </c>
    </row>
    <row r="34" spans="1:14">
      <c r="A34" s="178"/>
      <c r="B34" s="21"/>
      <c r="C34" s="2"/>
      <c r="D34" s="31" t="s">
        <v>49</v>
      </c>
      <c r="E34" s="2"/>
      <c r="F34" s="9" t="s">
        <v>18</v>
      </c>
      <c r="G34" s="53">
        <v>0.5</v>
      </c>
      <c r="H34" s="68">
        <v>0.4</v>
      </c>
      <c r="I34" s="68">
        <v>0.3</v>
      </c>
      <c r="J34" s="52">
        <f t="shared" si="0"/>
        <v>-25.000000000000007</v>
      </c>
      <c r="K34" s="52">
        <v>3.4</v>
      </c>
      <c r="L34" s="53">
        <v>3.1</v>
      </c>
      <c r="M34" s="53">
        <v>4</v>
      </c>
      <c r="N34" s="59">
        <f t="shared" si="1"/>
        <v>29.032258064516125</v>
      </c>
    </row>
    <row r="35" spans="1:14">
      <c r="A35" s="178"/>
      <c r="B35" s="25"/>
      <c r="C35" s="26" t="s">
        <v>50</v>
      </c>
      <c r="D35" s="26"/>
      <c r="E35" s="26"/>
      <c r="F35" s="27" t="s">
        <v>51</v>
      </c>
      <c r="G35" s="74">
        <v>60.6</v>
      </c>
      <c r="H35" s="74">
        <v>59.1</v>
      </c>
      <c r="I35" s="74">
        <v>56.2</v>
      </c>
      <c r="J35" s="61">
        <f t="shared" si="0"/>
        <v>-4.9069373942470369</v>
      </c>
      <c r="K35" s="73">
        <v>75.7</v>
      </c>
      <c r="L35" s="74">
        <v>72.2</v>
      </c>
      <c r="M35" s="74">
        <v>71.099999999999994</v>
      </c>
      <c r="N35" s="63">
        <f t="shared" si="1"/>
        <v>-1.5235457063712028</v>
      </c>
    </row>
    <row r="36" spans="1:14">
      <c r="A36" s="178"/>
      <c r="B36" s="21"/>
      <c r="C36" s="2"/>
      <c r="D36" s="2" t="s">
        <v>52</v>
      </c>
      <c r="E36" s="2"/>
      <c r="F36" s="9" t="s">
        <v>51</v>
      </c>
      <c r="G36" s="68">
        <v>52.8</v>
      </c>
      <c r="H36" s="68">
        <v>51</v>
      </c>
      <c r="I36" s="68">
        <v>51.4</v>
      </c>
      <c r="J36" s="52">
        <f t="shared" si="0"/>
        <v>0.78431372549019329</v>
      </c>
      <c r="K36" s="67">
        <v>61.1</v>
      </c>
      <c r="L36" s="68">
        <v>58.8</v>
      </c>
      <c r="M36" s="68">
        <v>58.9</v>
      </c>
      <c r="N36" s="59">
        <f t="shared" si="1"/>
        <v>0.17006802721088679</v>
      </c>
    </row>
    <row r="37" spans="1:14">
      <c r="A37" s="178"/>
      <c r="B37" s="21"/>
      <c r="C37" s="2"/>
      <c r="D37" s="2" t="s">
        <v>53</v>
      </c>
      <c r="E37" s="2"/>
      <c r="F37" s="9" t="s">
        <v>51</v>
      </c>
      <c r="G37" s="68">
        <v>4.0999999999999996</v>
      </c>
      <c r="H37" s="68">
        <v>3.9</v>
      </c>
      <c r="I37" s="68">
        <v>2.2000000000000002</v>
      </c>
      <c r="J37" s="52">
        <f t="shared" si="0"/>
        <v>-43.589743589743584</v>
      </c>
      <c r="K37" s="67">
        <v>10.6</v>
      </c>
      <c r="L37" s="68">
        <v>11</v>
      </c>
      <c r="M37" s="68">
        <v>9.1</v>
      </c>
      <c r="N37" s="59">
        <f t="shared" si="1"/>
        <v>-17.272727272727277</v>
      </c>
    </row>
    <row r="38" spans="1:14">
      <c r="A38" s="178"/>
      <c r="B38" s="21"/>
      <c r="C38" s="2"/>
      <c r="D38" s="2" t="s">
        <v>24</v>
      </c>
      <c r="E38" s="2" t="s">
        <v>54</v>
      </c>
      <c r="F38" s="9" t="s">
        <v>51</v>
      </c>
      <c r="G38" s="68">
        <v>3.9</v>
      </c>
      <c r="H38" s="68">
        <v>3.6</v>
      </c>
      <c r="I38" s="68">
        <v>2</v>
      </c>
      <c r="J38" s="52">
        <f t="shared" si="0"/>
        <v>-44.44444444444445</v>
      </c>
      <c r="K38" s="67">
        <v>10</v>
      </c>
      <c r="L38" s="68">
        <v>10.5</v>
      </c>
      <c r="M38" s="68">
        <v>8.6</v>
      </c>
      <c r="N38" s="59">
        <f t="shared" si="1"/>
        <v>-18.095238095238098</v>
      </c>
    </row>
    <row r="39" spans="1:14">
      <c r="A39" s="178"/>
      <c r="B39" s="21"/>
      <c r="C39" s="2"/>
      <c r="D39" s="2" t="s">
        <v>55</v>
      </c>
      <c r="E39" s="2"/>
      <c r="F39" s="9" t="s">
        <v>51</v>
      </c>
      <c r="G39" s="68">
        <v>2.2999999999999998</v>
      </c>
      <c r="H39" s="68">
        <v>3</v>
      </c>
      <c r="I39" s="68">
        <v>1.6</v>
      </c>
      <c r="J39" s="52">
        <f t="shared" si="0"/>
        <v>-46.666666666666664</v>
      </c>
      <c r="K39" s="67">
        <v>1.8</v>
      </c>
      <c r="L39" s="68">
        <v>0.9</v>
      </c>
      <c r="M39" s="68">
        <v>1.4</v>
      </c>
      <c r="N39" s="59">
        <f t="shared" si="1"/>
        <v>55.555555555555543</v>
      </c>
    </row>
    <row r="40" spans="1:14">
      <c r="A40" s="178"/>
      <c r="B40" s="21"/>
      <c r="C40" s="2" t="s">
        <v>56</v>
      </c>
      <c r="D40" s="2"/>
      <c r="E40" s="2"/>
      <c r="F40" s="9" t="s">
        <v>57</v>
      </c>
      <c r="G40" s="68">
        <v>26.7</v>
      </c>
      <c r="H40" s="68">
        <v>27.8</v>
      </c>
      <c r="I40" s="68">
        <v>28.8</v>
      </c>
      <c r="J40" s="52">
        <f t="shared" si="0"/>
        <v>3.5971223021582732</v>
      </c>
      <c r="K40" s="67">
        <v>23.8</v>
      </c>
      <c r="L40" s="68">
        <v>27.8</v>
      </c>
      <c r="M40" s="68">
        <v>28.8</v>
      </c>
      <c r="N40" s="59">
        <f t="shared" si="1"/>
        <v>3.5971223021582732</v>
      </c>
    </row>
    <row r="41" spans="1:14">
      <c r="A41" s="180"/>
      <c r="B41" s="75"/>
      <c r="C41" s="29" t="s">
        <v>58</v>
      </c>
      <c r="D41" s="29"/>
      <c r="E41" s="29"/>
      <c r="F41" s="30" t="s">
        <v>59</v>
      </c>
      <c r="G41" s="70">
        <v>0.8</v>
      </c>
      <c r="H41" s="70">
        <v>0.8</v>
      </c>
      <c r="I41" s="70">
        <v>0.8</v>
      </c>
      <c r="J41" s="52">
        <f t="shared" ref="J41:J72" si="2">100/H41*(I41-H41)</f>
        <v>0</v>
      </c>
      <c r="K41" s="69">
        <v>1.1000000000000001</v>
      </c>
      <c r="L41" s="70">
        <v>1</v>
      </c>
      <c r="M41" s="70">
        <v>1.1000000000000001</v>
      </c>
      <c r="N41" s="72">
        <f t="shared" si="1"/>
        <v>10.000000000000009</v>
      </c>
    </row>
    <row r="42" spans="1:14">
      <c r="A42" s="179" t="s">
        <v>60</v>
      </c>
      <c r="B42" s="16"/>
      <c r="C42" s="17" t="s">
        <v>61</v>
      </c>
      <c r="D42" s="17"/>
      <c r="E42" s="17"/>
      <c r="F42" s="6" t="s">
        <v>62</v>
      </c>
      <c r="G42" s="77">
        <v>31.4</v>
      </c>
      <c r="H42" s="77">
        <v>31.3</v>
      </c>
      <c r="I42" s="77">
        <v>31</v>
      </c>
      <c r="J42" s="48">
        <f t="shared" si="2"/>
        <v>-0.95846645367412364</v>
      </c>
      <c r="K42" s="76">
        <v>60.6</v>
      </c>
      <c r="L42" s="77">
        <v>61.2</v>
      </c>
      <c r="M42" s="77">
        <v>65.5</v>
      </c>
      <c r="N42" s="58">
        <f t="shared" si="1"/>
        <v>7.0261437908496687</v>
      </c>
    </row>
    <row r="43" spans="1:14">
      <c r="A43" s="178"/>
      <c r="B43" s="21"/>
      <c r="C43" s="2" t="s">
        <v>42</v>
      </c>
      <c r="D43" s="2"/>
      <c r="E43" s="2"/>
      <c r="F43" s="9" t="s">
        <v>62</v>
      </c>
      <c r="G43" s="68">
        <v>32.6</v>
      </c>
      <c r="H43" s="68">
        <v>33.700000000000003</v>
      </c>
      <c r="I43" s="68">
        <v>33.799999999999997</v>
      </c>
      <c r="J43" s="52">
        <f t="shared" si="2"/>
        <v>0.29673590504449349</v>
      </c>
      <c r="K43" s="67">
        <v>64.7</v>
      </c>
      <c r="L43" s="68">
        <v>68.599999999999994</v>
      </c>
      <c r="M43" s="68"/>
      <c r="N43" s="59">
        <f t="shared" si="1"/>
        <v>-100</v>
      </c>
    </row>
    <row r="44" spans="1:14">
      <c r="A44" s="178"/>
      <c r="B44" s="21"/>
      <c r="C44" s="2"/>
      <c r="D44" s="2" t="s">
        <v>43</v>
      </c>
      <c r="E44" s="2"/>
      <c r="F44" s="9" t="s">
        <v>62</v>
      </c>
      <c r="G44" s="68">
        <v>33</v>
      </c>
      <c r="H44" s="68">
        <v>32.4</v>
      </c>
      <c r="I44" s="68">
        <v>28.1</v>
      </c>
      <c r="J44" s="52">
        <f t="shared" si="2"/>
        <v>-13.271604938271595</v>
      </c>
      <c r="K44" s="67">
        <v>61</v>
      </c>
      <c r="L44" s="68">
        <v>58.3</v>
      </c>
      <c r="M44" s="68">
        <v>62.9</v>
      </c>
      <c r="N44" s="59">
        <f t="shared" si="1"/>
        <v>7.8902229845626106</v>
      </c>
    </row>
    <row r="45" spans="1:14">
      <c r="A45" s="178"/>
      <c r="B45" s="21"/>
      <c r="C45" s="2" t="s">
        <v>63</v>
      </c>
      <c r="D45" s="2"/>
      <c r="E45" s="2"/>
      <c r="F45" s="9" t="s">
        <v>62</v>
      </c>
      <c r="G45" s="68">
        <v>14.8</v>
      </c>
      <c r="H45" s="68">
        <v>20.3</v>
      </c>
      <c r="I45" s="68">
        <v>10.199999999999999</v>
      </c>
      <c r="J45" s="52">
        <f t="shared" si="2"/>
        <v>-49.753694581280797</v>
      </c>
      <c r="K45" s="67">
        <v>32.9</v>
      </c>
      <c r="L45" s="68">
        <v>35.1</v>
      </c>
      <c r="M45" s="68">
        <v>32.299999999999997</v>
      </c>
      <c r="N45" s="59">
        <f t="shared" si="1"/>
        <v>-7.9772079772079891</v>
      </c>
    </row>
    <row r="46" spans="1:14">
      <c r="A46" s="178"/>
      <c r="B46" s="21"/>
      <c r="C46" s="2" t="s">
        <v>45</v>
      </c>
      <c r="D46" s="2"/>
      <c r="E46" s="2"/>
      <c r="F46" s="9" t="s">
        <v>62</v>
      </c>
      <c r="G46" s="68">
        <v>251.3</v>
      </c>
      <c r="H46" s="68">
        <v>237.8</v>
      </c>
      <c r="I46" s="68">
        <v>243.3</v>
      </c>
      <c r="J46" s="52">
        <f t="shared" si="2"/>
        <v>2.3128679562657695</v>
      </c>
      <c r="K46" s="67">
        <v>388.4</v>
      </c>
      <c r="L46" s="68">
        <v>375.8</v>
      </c>
      <c r="M46" s="68">
        <v>387.4</v>
      </c>
      <c r="N46" s="59">
        <f t="shared" si="1"/>
        <v>3.0867482703565639</v>
      </c>
    </row>
    <row r="47" spans="1:14">
      <c r="A47" s="178"/>
      <c r="B47" s="18"/>
      <c r="C47" s="19" t="s">
        <v>46</v>
      </c>
      <c r="D47" s="19"/>
      <c r="E47" s="19"/>
      <c r="F47" s="22" t="s">
        <v>62</v>
      </c>
      <c r="G47" s="79">
        <v>589.70000000000005</v>
      </c>
      <c r="H47" s="79">
        <v>649.1</v>
      </c>
      <c r="I47" s="79">
        <v>563</v>
      </c>
      <c r="J47" s="64">
        <f t="shared" si="2"/>
        <v>-13.26452010476044</v>
      </c>
      <c r="K47" s="78">
        <v>691.7</v>
      </c>
      <c r="L47" s="79">
        <v>684.3</v>
      </c>
      <c r="M47" s="79">
        <v>794.6</v>
      </c>
      <c r="N47" s="66">
        <f t="shared" si="1"/>
        <v>16.118661405816173</v>
      </c>
    </row>
    <row r="48" spans="1:14">
      <c r="A48" s="178"/>
      <c r="B48" s="21"/>
      <c r="C48" s="2" t="s">
        <v>64</v>
      </c>
      <c r="D48" s="2"/>
      <c r="E48" s="2"/>
      <c r="F48" s="9" t="s">
        <v>65</v>
      </c>
      <c r="G48" s="152">
        <v>6664</v>
      </c>
      <c r="H48" s="152">
        <v>6426</v>
      </c>
      <c r="I48" s="152">
        <v>6676</v>
      </c>
      <c r="J48" s="52">
        <f t="shared" si="2"/>
        <v>3.8904450669156549</v>
      </c>
      <c r="K48" s="153">
        <v>7854.2</v>
      </c>
      <c r="L48" s="152">
        <v>8208</v>
      </c>
      <c r="M48" s="152">
        <v>8194</v>
      </c>
      <c r="N48" s="59">
        <f t="shared" si="1"/>
        <v>-0.1705653021442495</v>
      </c>
    </row>
    <row r="49" spans="1:14">
      <c r="A49" s="178"/>
      <c r="B49" s="21"/>
      <c r="C49" s="2" t="s">
        <v>66</v>
      </c>
      <c r="D49" s="2"/>
      <c r="E49" s="2"/>
      <c r="F49" s="9" t="s">
        <v>67</v>
      </c>
      <c r="G49" s="68">
        <v>14.1</v>
      </c>
      <c r="H49" s="68">
        <v>12.4</v>
      </c>
      <c r="I49" s="68">
        <v>17.3</v>
      </c>
      <c r="J49" s="64">
        <f t="shared" si="2"/>
        <v>39.516129032258064</v>
      </c>
      <c r="K49" s="67">
        <v>7.1</v>
      </c>
      <c r="L49" s="68">
        <v>12.8</v>
      </c>
      <c r="M49" s="68">
        <v>10</v>
      </c>
      <c r="N49" s="59">
        <f t="shared" si="1"/>
        <v>-21.875000000000007</v>
      </c>
    </row>
    <row r="50" spans="1:14">
      <c r="A50" s="178"/>
      <c r="B50" s="25"/>
      <c r="C50" s="26" t="s">
        <v>41</v>
      </c>
      <c r="D50" s="26"/>
      <c r="E50" s="26"/>
      <c r="F50" s="27" t="s">
        <v>68</v>
      </c>
      <c r="G50" s="74">
        <v>37</v>
      </c>
      <c r="H50" s="74">
        <v>37.299999999999997</v>
      </c>
      <c r="I50" s="74">
        <v>40.799999999999997</v>
      </c>
      <c r="J50" s="52">
        <f t="shared" si="2"/>
        <v>9.3833780160857909</v>
      </c>
      <c r="K50" s="73">
        <v>16.7</v>
      </c>
      <c r="L50" s="74">
        <v>17.7</v>
      </c>
      <c r="M50" s="74">
        <v>21.7</v>
      </c>
      <c r="N50" s="63">
        <f t="shared" si="1"/>
        <v>22.598870056497177</v>
      </c>
    </row>
    <row r="51" spans="1:14">
      <c r="A51" s="178"/>
      <c r="B51" s="21"/>
      <c r="C51" s="2" t="s">
        <v>43</v>
      </c>
      <c r="D51" s="2"/>
      <c r="E51" s="2"/>
      <c r="F51" s="9" t="s">
        <v>68</v>
      </c>
      <c r="G51" s="68">
        <v>29.7</v>
      </c>
      <c r="H51" s="68">
        <v>26.4</v>
      </c>
      <c r="I51" s="68">
        <v>29.4</v>
      </c>
      <c r="J51" s="52">
        <f t="shared" si="2"/>
        <v>11.363636363636363</v>
      </c>
      <c r="K51" s="67">
        <v>15.8</v>
      </c>
      <c r="L51" s="68">
        <v>15.4</v>
      </c>
      <c r="M51" s="68">
        <v>18.3</v>
      </c>
      <c r="N51" s="59">
        <f t="shared" si="1"/>
        <v>18.831168831168835</v>
      </c>
    </row>
    <row r="52" spans="1:14">
      <c r="A52" s="178"/>
      <c r="B52" s="21"/>
      <c r="C52" s="2" t="s">
        <v>63</v>
      </c>
      <c r="D52" s="2"/>
      <c r="E52" s="2"/>
      <c r="F52" s="9" t="s">
        <v>68</v>
      </c>
      <c r="G52" s="68">
        <v>60.5</v>
      </c>
      <c r="H52" s="68">
        <v>83.3</v>
      </c>
      <c r="I52" s="68">
        <v>72.900000000000006</v>
      </c>
      <c r="J52" s="52">
        <f t="shared" si="2"/>
        <v>-12.48499399759903</v>
      </c>
      <c r="K52" s="67">
        <v>38</v>
      </c>
      <c r="L52" s="68">
        <v>39.799999999999997</v>
      </c>
      <c r="M52" s="68">
        <v>46.1</v>
      </c>
      <c r="N52" s="59">
        <f t="shared" si="1"/>
        <v>15.829145728643228</v>
      </c>
    </row>
    <row r="53" spans="1:14">
      <c r="A53" s="178"/>
      <c r="B53" s="21"/>
      <c r="C53" s="2" t="s">
        <v>45</v>
      </c>
      <c r="D53" s="2"/>
      <c r="E53" s="2"/>
      <c r="F53" s="9" t="s">
        <v>68</v>
      </c>
      <c r="G53" s="68">
        <v>50.6</v>
      </c>
      <c r="H53" s="68">
        <v>41.7</v>
      </c>
      <c r="I53" s="68">
        <v>42.2</v>
      </c>
      <c r="J53" s="52">
        <f t="shared" si="2"/>
        <v>1.199040767386091</v>
      </c>
      <c r="K53" s="67">
        <v>16.3</v>
      </c>
      <c r="L53" s="68">
        <v>12.2</v>
      </c>
      <c r="M53" s="68">
        <v>13</v>
      </c>
      <c r="N53" s="59">
        <f t="shared" si="1"/>
        <v>6.5573770491803343</v>
      </c>
    </row>
    <row r="54" spans="1:14">
      <c r="A54" s="178"/>
      <c r="B54" s="21"/>
      <c r="C54" s="2" t="s">
        <v>46</v>
      </c>
      <c r="D54" s="2"/>
      <c r="E54" s="2"/>
      <c r="F54" s="9" t="s">
        <v>68</v>
      </c>
      <c r="G54" s="68">
        <v>10.4</v>
      </c>
      <c r="H54" s="68">
        <v>10.5</v>
      </c>
      <c r="I54" s="68">
        <v>9.6</v>
      </c>
      <c r="J54" s="52">
        <f t="shared" si="2"/>
        <v>-8.5714285714285747</v>
      </c>
      <c r="K54" s="67">
        <v>2.7</v>
      </c>
      <c r="L54" s="68">
        <v>3</v>
      </c>
      <c r="M54" s="68">
        <v>3.2</v>
      </c>
      <c r="N54" s="59">
        <f t="shared" si="1"/>
        <v>6.6666666666666732</v>
      </c>
    </row>
    <row r="55" spans="1:14">
      <c r="A55" s="180"/>
      <c r="B55" s="28"/>
      <c r="C55" s="29" t="s">
        <v>69</v>
      </c>
      <c r="D55" s="29"/>
      <c r="E55" s="29"/>
      <c r="F55" s="30" t="s">
        <v>70</v>
      </c>
      <c r="G55" s="70">
        <v>48.1</v>
      </c>
      <c r="H55" s="70">
        <v>49.8</v>
      </c>
      <c r="I55" s="70">
        <v>52.8</v>
      </c>
      <c r="J55" s="71">
        <f t="shared" si="2"/>
        <v>6.024096385542169</v>
      </c>
      <c r="K55" s="69">
        <v>34.700000000000003</v>
      </c>
      <c r="L55" s="70">
        <v>34.9</v>
      </c>
      <c r="M55" s="70">
        <v>41.6</v>
      </c>
      <c r="N55" s="72">
        <f t="shared" si="1"/>
        <v>19.197707736389692</v>
      </c>
    </row>
    <row r="56" spans="1:14">
      <c r="A56" s="179" t="s">
        <v>71</v>
      </c>
      <c r="B56" s="16"/>
      <c r="C56" s="17" t="s">
        <v>72</v>
      </c>
      <c r="D56" s="17"/>
      <c r="E56" s="17"/>
      <c r="F56" s="6" t="s">
        <v>32</v>
      </c>
      <c r="G56" s="151">
        <v>6392.3</v>
      </c>
      <c r="H56" s="151">
        <v>6417.2</v>
      </c>
      <c r="I56" s="151">
        <v>6535.9</v>
      </c>
      <c r="J56" s="48">
        <f t="shared" si="2"/>
        <v>1.849716387209372</v>
      </c>
      <c r="K56" s="150">
        <v>6345.3</v>
      </c>
      <c r="L56" s="151">
        <v>6201.2</v>
      </c>
      <c r="M56" s="151">
        <v>6449.7</v>
      </c>
      <c r="N56" s="58">
        <f t="shared" si="1"/>
        <v>4.0072889118235189</v>
      </c>
    </row>
    <row r="57" spans="1:14">
      <c r="A57" s="178"/>
      <c r="B57" s="21"/>
      <c r="C57" s="2" t="s">
        <v>24</v>
      </c>
      <c r="D57" s="2" t="s">
        <v>73</v>
      </c>
      <c r="E57" s="2"/>
      <c r="F57" s="9" t="s">
        <v>32</v>
      </c>
      <c r="G57" s="152">
        <v>12.8</v>
      </c>
      <c r="H57" s="152">
        <v>12.5</v>
      </c>
      <c r="I57" s="152">
        <v>11.1</v>
      </c>
      <c r="J57" s="52">
        <f t="shared" si="2"/>
        <v>-11.200000000000003</v>
      </c>
      <c r="K57" s="153">
        <v>7.7</v>
      </c>
      <c r="L57" s="152">
        <v>8.6999999999999993</v>
      </c>
      <c r="M57" s="152">
        <v>12</v>
      </c>
      <c r="N57" s="59">
        <f t="shared" si="1"/>
        <v>37.931034482758633</v>
      </c>
    </row>
    <row r="58" spans="1:14">
      <c r="A58" s="178"/>
      <c r="B58" s="21"/>
      <c r="C58" s="2"/>
      <c r="D58" s="2" t="s">
        <v>74</v>
      </c>
      <c r="E58" s="2"/>
      <c r="F58" s="9" t="s">
        <v>32</v>
      </c>
      <c r="G58" s="152">
        <v>3762.3</v>
      </c>
      <c r="H58" s="152">
        <v>3704.4</v>
      </c>
      <c r="I58" s="152">
        <v>3781.8</v>
      </c>
      <c r="J58" s="52">
        <f t="shared" si="2"/>
        <v>2.0894071914480099</v>
      </c>
      <c r="K58" s="153">
        <v>4306.5</v>
      </c>
      <c r="L58" s="152">
        <v>4135.6000000000004</v>
      </c>
      <c r="M58" s="152">
        <v>4210.5</v>
      </c>
      <c r="N58" s="59">
        <f t="shared" si="1"/>
        <v>1.8111035883547641</v>
      </c>
    </row>
    <row r="59" spans="1:14">
      <c r="A59" s="178"/>
      <c r="B59" s="21"/>
      <c r="C59" s="2"/>
      <c r="D59" s="2" t="s">
        <v>174</v>
      </c>
      <c r="E59" s="2"/>
      <c r="F59" s="9" t="s">
        <v>32</v>
      </c>
      <c r="G59" s="152">
        <v>1051.8</v>
      </c>
      <c r="H59" s="152">
        <v>1090.8</v>
      </c>
      <c r="I59" s="152">
        <v>1049</v>
      </c>
      <c r="J59" s="52">
        <f t="shared" si="2"/>
        <v>-3.8320498716538283</v>
      </c>
      <c r="K59" s="153">
        <v>752</v>
      </c>
      <c r="L59" s="152">
        <v>707.2</v>
      </c>
      <c r="M59" s="152">
        <v>747.1</v>
      </c>
      <c r="N59" s="59">
        <f t="shared" si="1"/>
        <v>5.6419683257918516</v>
      </c>
    </row>
    <row r="60" spans="1:14">
      <c r="A60" s="178"/>
      <c r="B60" s="21"/>
      <c r="C60" s="2"/>
      <c r="D60" s="2" t="s">
        <v>76</v>
      </c>
      <c r="E60" s="2"/>
      <c r="F60" s="9" t="s">
        <v>32</v>
      </c>
      <c r="G60" s="152">
        <v>1228.0999999999999</v>
      </c>
      <c r="H60" s="152">
        <v>1225.8</v>
      </c>
      <c r="I60" s="152">
        <v>1338.1</v>
      </c>
      <c r="J60" s="52">
        <f t="shared" si="2"/>
        <v>9.1613640071789817</v>
      </c>
      <c r="K60" s="153">
        <v>977.7</v>
      </c>
      <c r="L60" s="152">
        <v>1013</v>
      </c>
      <c r="M60" s="152">
        <v>1066.8</v>
      </c>
      <c r="N60" s="59">
        <f t="shared" si="1"/>
        <v>5.3109575518262542</v>
      </c>
    </row>
    <row r="61" spans="1:14">
      <c r="A61" s="178"/>
      <c r="B61" s="21"/>
      <c r="C61" s="2"/>
      <c r="D61" s="2" t="s">
        <v>77</v>
      </c>
      <c r="E61" s="2"/>
      <c r="F61" s="9" t="s">
        <v>32</v>
      </c>
      <c r="G61" s="160">
        <v>1.4</v>
      </c>
      <c r="H61" s="160">
        <v>0.9</v>
      </c>
      <c r="I61" s="160">
        <v>0.5</v>
      </c>
      <c r="J61" s="52">
        <f t="shared" si="2"/>
        <v>-44.44444444444445</v>
      </c>
      <c r="K61" s="161">
        <v>4.2</v>
      </c>
      <c r="L61" s="160">
        <v>3.7</v>
      </c>
      <c r="M61" s="160">
        <v>4.4000000000000004</v>
      </c>
      <c r="N61" s="59">
        <f t="shared" si="1"/>
        <v>18.918918918918923</v>
      </c>
    </row>
    <row r="62" spans="1:14">
      <c r="A62" s="178"/>
      <c r="B62" s="21"/>
      <c r="C62" s="2"/>
      <c r="D62" s="2" t="s">
        <v>78</v>
      </c>
      <c r="E62" s="2"/>
      <c r="F62" s="9" t="s">
        <v>32</v>
      </c>
      <c r="G62" s="152">
        <v>56.1</v>
      </c>
      <c r="H62" s="152">
        <v>55.3</v>
      </c>
      <c r="I62" s="152">
        <v>63.3</v>
      </c>
      <c r="J62" s="52">
        <f t="shared" si="2"/>
        <v>14.466546112115733</v>
      </c>
      <c r="K62" s="153">
        <v>98.9</v>
      </c>
      <c r="L62" s="152">
        <v>127.1</v>
      </c>
      <c r="M62" s="152">
        <v>152.1</v>
      </c>
      <c r="N62" s="59">
        <f t="shared" si="1"/>
        <v>19.669551534225022</v>
      </c>
    </row>
    <row r="63" spans="1:14">
      <c r="A63" s="178"/>
      <c r="B63" s="21"/>
      <c r="C63" s="2" t="s">
        <v>79</v>
      </c>
      <c r="D63" s="2"/>
      <c r="E63" s="2"/>
      <c r="F63" s="9" t="s">
        <v>32</v>
      </c>
      <c r="G63" s="152">
        <v>385.3</v>
      </c>
      <c r="H63" s="152">
        <v>380.1</v>
      </c>
      <c r="I63" s="152">
        <v>372</v>
      </c>
      <c r="J63" s="52">
        <f t="shared" si="2"/>
        <v>-2.1310181531176067</v>
      </c>
      <c r="K63" s="153">
        <v>420.2</v>
      </c>
      <c r="L63" s="152">
        <v>394.9</v>
      </c>
      <c r="M63" s="152">
        <v>402.8</v>
      </c>
      <c r="N63" s="59">
        <f t="shared" si="1"/>
        <v>2.0005064573309785</v>
      </c>
    </row>
    <row r="64" spans="1:14">
      <c r="A64" s="178"/>
      <c r="B64" s="21"/>
      <c r="C64" s="2" t="s">
        <v>80</v>
      </c>
      <c r="D64" s="2"/>
      <c r="E64" s="2"/>
      <c r="F64" s="9" t="s">
        <v>32</v>
      </c>
      <c r="G64" s="152">
        <v>901.1</v>
      </c>
      <c r="H64" s="152">
        <v>944</v>
      </c>
      <c r="I64" s="152">
        <v>1084.8</v>
      </c>
      <c r="J64" s="52">
        <f t="shared" si="2"/>
        <v>14.91525423728813</v>
      </c>
      <c r="K64" s="153">
        <v>802.4</v>
      </c>
      <c r="L64" s="152">
        <v>903.2</v>
      </c>
      <c r="M64" s="152">
        <v>1086.8</v>
      </c>
      <c r="N64" s="59">
        <f t="shared" si="1"/>
        <v>20.327723649247112</v>
      </c>
    </row>
    <row r="65" spans="1:14">
      <c r="A65" s="178"/>
      <c r="B65" s="18"/>
      <c r="C65" s="33" t="s">
        <v>24</v>
      </c>
      <c r="D65" s="19" t="s">
        <v>81</v>
      </c>
      <c r="E65" s="19"/>
      <c r="F65" s="22" t="s">
        <v>32</v>
      </c>
      <c r="G65" s="154">
        <v>670.8</v>
      </c>
      <c r="H65" s="154">
        <v>685.3</v>
      </c>
      <c r="I65" s="154">
        <v>782.5</v>
      </c>
      <c r="J65" s="64">
        <f t="shared" si="2"/>
        <v>14.183569239749023</v>
      </c>
      <c r="K65" s="157">
        <v>530.1</v>
      </c>
      <c r="L65" s="154">
        <v>604.5</v>
      </c>
      <c r="M65" s="154">
        <v>747.5</v>
      </c>
      <c r="N65" s="66">
        <f t="shared" si="1"/>
        <v>23.655913978494624</v>
      </c>
    </row>
    <row r="66" spans="1:14">
      <c r="A66" s="178"/>
      <c r="B66" s="21"/>
      <c r="C66" s="2" t="s">
        <v>82</v>
      </c>
      <c r="D66" s="2"/>
      <c r="E66" s="23"/>
      <c r="F66" s="9" t="s">
        <v>83</v>
      </c>
      <c r="G66" s="152">
        <v>954679.2</v>
      </c>
      <c r="H66" s="152">
        <v>987813</v>
      </c>
      <c r="I66" s="152">
        <v>1007657.2</v>
      </c>
      <c r="J66" s="52">
        <f t="shared" si="2"/>
        <v>2.0089024947029399</v>
      </c>
      <c r="K66" s="153">
        <v>909552</v>
      </c>
      <c r="L66" s="152">
        <v>934894.5</v>
      </c>
      <c r="M66" s="152">
        <v>973781.1</v>
      </c>
      <c r="N66" s="59">
        <f t="shared" si="1"/>
        <v>4.1594639822996049</v>
      </c>
    </row>
    <row r="67" spans="1:14">
      <c r="A67" s="178"/>
      <c r="B67" s="21"/>
      <c r="C67" s="2" t="s">
        <v>82</v>
      </c>
      <c r="D67" s="2"/>
      <c r="E67" s="23"/>
      <c r="F67" s="9" t="s">
        <v>32</v>
      </c>
      <c r="G67" s="152">
        <v>7723.5</v>
      </c>
      <c r="H67" s="152">
        <v>7780</v>
      </c>
      <c r="I67" s="152">
        <v>8036.6</v>
      </c>
      <c r="J67" s="52">
        <f t="shared" si="2"/>
        <v>3.2982005141388222</v>
      </c>
      <c r="K67" s="153">
        <v>7618.6</v>
      </c>
      <c r="L67" s="152">
        <v>7548.7</v>
      </c>
      <c r="M67" s="152">
        <v>8002.8</v>
      </c>
      <c r="N67" s="59">
        <f t="shared" si="1"/>
        <v>6.015605336018127</v>
      </c>
    </row>
    <row r="68" spans="1:14">
      <c r="A68" s="178"/>
      <c r="B68" s="25"/>
      <c r="C68" s="26" t="s">
        <v>84</v>
      </c>
      <c r="D68" s="26"/>
      <c r="E68" s="26"/>
      <c r="F68" s="27" t="s">
        <v>32</v>
      </c>
      <c r="G68" s="155">
        <v>5042.2</v>
      </c>
      <c r="H68" s="155">
        <v>4851</v>
      </c>
      <c r="I68" s="155">
        <v>5198.2</v>
      </c>
      <c r="J68" s="61">
        <f t="shared" si="2"/>
        <v>7.1572871572871533</v>
      </c>
      <c r="K68" s="158">
        <v>5579</v>
      </c>
      <c r="L68" s="155">
        <v>5451.6</v>
      </c>
      <c r="M68" s="155">
        <v>5755.2</v>
      </c>
      <c r="N68" s="63">
        <f t="shared" si="1"/>
        <v>5.5690072639225079</v>
      </c>
    </row>
    <row r="69" spans="1:14">
      <c r="A69" s="178"/>
      <c r="B69" s="21"/>
      <c r="C69" s="2" t="s">
        <v>85</v>
      </c>
      <c r="D69" s="2"/>
      <c r="E69" s="2"/>
      <c r="F69" s="9" t="s">
        <v>32</v>
      </c>
      <c r="G69" s="152">
        <v>174.8</v>
      </c>
      <c r="H69" s="152">
        <v>210.8</v>
      </c>
      <c r="I69" s="152">
        <v>180.9</v>
      </c>
      <c r="J69" s="52">
        <f t="shared" si="2"/>
        <v>-14.18406072106262</v>
      </c>
      <c r="K69" s="153">
        <v>115.6</v>
      </c>
      <c r="L69" s="152">
        <v>116.7</v>
      </c>
      <c r="M69" s="152">
        <v>131.80000000000001</v>
      </c>
      <c r="N69" s="59">
        <f t="shared" si="1"/>
        <v>12.939160239931455</v>
      </c>
    </row>
    <row r="70" spans="1:14">
      <c r="A70" s="178"/>
      <c r="B70" s="21"/>
      <c r="C70" s="2" t="s">
        <v>86</v>
      </c>
      <c r="D70" s="2"/>
      <c r="E70" s="2"/>
      <c r="F70" s="9" t="s">
        <v>32</v>
      </c>
      <c r="G70" s="152">
        <v>2421.8000000000002</v>
      </c>
      <c r="H70" s="152">
        <v>2624.7</v>
      </c>
      <c r="I70" s="152">
        <v>2560.3000000000002</v>
      </c>
      <c r="J70" s="52">
        <f t="shared" si="2"/>
        <v>-2.4536137463329006</v>
      </c>
      <c r="K70" s="153">
        <v>1810.3</v>
      </c>
      <c r="L70" s="152">
        <v>1861.3</v>
      </c>
      <c r="M70" s="152">
        <v>1965.2</v>
      </c>
      <c r="N70" s="59">
        <f t="shared" si="1"/>
        <v>5.5821200236393969</v>
      </c>
    </row>
    <row r="71" spans="1:14">
      <c r="A71" s="180"/>
      <c r="B71" s="28"/>
      <c r="C71" s="29" t="s">
        <v>24</v>
      </c>
      <c r="D71" s="29" t="s">
        <v>87</v>
      </c>
      <c r="E71" s="29"/>
      <c r="F71" s="30" t="s">
        <v>32</v>
      </c>
      <c r="G71" s="156">
        <v>2039.4</v>
      </c>
      <c r="H71" s="156">
        <v>2225.4</v>
      </c>
      <c r="I71" s="156">
        <v>2078.5</v>
      </c>
      <c r="J71" s="71">
        <f t="shared" si="2"/>
        <v>-6.6010604835085864</v>
      </c>
      <c r="K71" s="159">
        <v>1471.4</v>
      </c>
      <c r="L71" s="156">
        <v>1519.2</v>
      </c>
      <c r="M71" s="156">
        <v>1581.3</v>
      </c>
      <c r="N71" s="72">
        <f t="shared" si="1"/>
        <v>4.0876777251184775</v>
      </c>
    </row>
    <row r="72" spans="1:14">
      <c r="A72" s="178" t="s">
        <v>88</v>
      </c>
      <c r="B72" s="21"/>
      <c r="C72" s="2" t="s">
        <v>89</v>
      </c>
      <c r="D72" s="2"/>
      <c r="E72" s="2"/>
      <c r="F72" s="9" t="s">
        <v>22</v>
      </c>
      <c r="G72" s="152">
        <v>60015</v>
      </c>
      <c r="H72" s="152">
        <v>69882.5</v>
      </c>
      <c r="I72" s="152">
        <v>69160.3</v>
      </c>
      <c r="J72" s="52">
        <f t="shared" si="2"/>
        <v>-1.0334490036847523</v>
      </c>
      <c r="K72" s="153">
        <v>47948.9</v>
      </c>
      <c r="L72" s="152">
        <v>53001.1</v>
      </c>
      <c r="M72" s="152">
        <v>59374.400000000001</v>
      </c>
      <c r="N72" s="59">
        <f t="shared" si="1"/>
        <v>12.024844767372759</v>
      </c>
    </row>
    <row r="73" spans="1:14">
      <c r="A73" s="178"/>
      <c r="B73" s="21"/>
      <c r="C73" s="2" t="s">
        <v>89</v>
      </c>
      <c r="D73" s="2"/>
      <c r="E73" s="2"/>
      <c r="F73" s="9" t="s">
        <v>32</v>
      </c>
      <c r="G73" s="152">
        <v>485.5</v>
      </c>
      <c r="H73" s="152">
        <v>550.4</v>
      </c>
      <c r="I73" s="152">
        <v>551.6</v>
      </c>
      <c r="J73" s="52">
        <f t="shared" ref="J73:J104" si="3">100/H73*(I73-H73)</f>
        <v>0.21802325581396176</v>
      </c>
      <c r="K73" s="153">
        <v>401.6</v>
      </c>
      <c r="L73" s="152">
        <v>427.9</v>
      </c>
      <c r="M73" s="152">
        <v>488</v>
      </c>
      <c r="N73" s="59">
        <f t="shared" ref="N73:N136" si="4">100/L73*(M73-L73)</f>
        <v>14.045337695723305</v>
      </c>
    </row>
    <row r="74" spans="1:14">
      <c r="A74" s="178"/>
      <c r="B74" s="21"/>
      <c r="C74" s="2" t="s">
        <v>24</v>
      </c>
      <c r="D74" s="2" t="s">
        <v>72</v>
      </c>
      <c r="E74" s="2"/>
      <c r="F74" s="9" t="s">
        <v>32</v>
      </c>
      <c r="G74" s="152">
        <v>504.2</v>
      </c>
      <c r="H74" s="152">
        <v>542.70000000000005</v>
      </c>
      <c r="I74" s="152">
        <v>519.1</v>
      </c>
      <c r="J74" s="52">
        <f t="shared" si="3"/>
        <v>-4.3486272341993777</v>
      </c>
      <c r="K74" s="153">
        <v>417.6</v>
      </c>
      <c r="L74" s="152">
        <v>447.3</v>
      </c>
      <c r="M74" s="152">
        <v>469.9</v>
      </c>
      <c r="N74" s="59">
        <f t="shared" si="4"/>
        <v>5.0525374469036359</v>
      </c>
    </row>
    <row r="75" spans="1:14">
      <c r="A75" s="178"/>
      <c r="B75" s="21"/>
      <c r="C75" s="2"/>
      <c r="D75" s="2" t="s">
        <v>24</v>
      </c>
      <c r="E75" s="2" t="s">
        <v>74</v>
      </c>
      <c r="F75" s="9" t="s">
        <v>32</v>
      </c>
      <c r="G75" s="152">
        <v>65.900000000000006</v>
      </c>
      <c r="H75" s="152">
        <v>45</v>
      </c>
      <c r="I75" s="152">
        <v>34.9</v>
      </c>
      <c r="J75" s="52">
        <f t="shared" si="3"/>
        <v>-22.44444444444445</v>
      </c>
      <c r="K75" s="153">
        <v>57.4</v>
      </c>
      <c r="L75" s="152">
        <v>56</v>
      </c>
      <c r="M75" s="152">
        <v>53.8</v>
      </c>
      <c r="N75" s="59">
        <f t="shared" si="4"/>
        <v>-3.9285714285714337</v>
      </c>
    </row>
    <row r="76" spans="1:14">
      <c r="A76" s="178"/>
      <c r="B76" s="21"/>
      <c r="C76" s="2"/>
      <c r="D76" s="2"/>
      <c r="E76" s="2" t="s">
        <v>175</v>
      </c>
      <c r="F76" s="9" t="s">
        <v>32</v>
      </c>
      <c r="G76" s="152">
        <v>28</v>
      </c>
      <c r="H76" s="152">
        <v>44.4</v>
      </c>
      <c r="I76" s="152">
        <v>12.3</v>
      </c>
      <c r="J76" s="52">
        <f t="shared" si="3"/>
        <v>-72.297297297297291</v>
      </c>
      <c r="K76" s="153">
        <v>18.5</v>
      </c>
      <c r="L76" s="152">
        <v>24.3</v>
      </c>
      <c r="M76" s="152">
        <v>23.3</v>
      </c>
      <c r="N76" s="59">
        <f t="shared" si="4"/>
        <v>-4.1152263374485596</v>
      </c>
    </row>
    <row r="77" spans="1:14">
      <c r="A77" s="178"/>
      <c r="B77" s="21"/>
      <c r="C77" s="2"/>
      <c r="D77" s="2"/>
      <c r="E77" s="2" t="s">
        <v>76</v>
      </c>
      <c r="F77" s="9" t="s">
        <v>32</v>
      </c>
      <c r="G77" s="152">
        <v>274.2</v>
      </c>
      <c r="H77" s="152">
        <v>250.2</v>
      </c>
      <c r="I77" s="152">
        <v>285.60000000000002</v>
      </c>
      <c r="J77" s="52">
        <f t="shared" si="3"/>
        <v>14.148681055155889</v>
      </c>
      <c r="K77" s="153">
        <v>219</v>
      </c>
      <c r="L77" s="152">
        <v>223.4</v>
      </c>
      <c r="M77" s="152">
        <v>232.7</v>
      </c>
      <c r="N77" s="59">
        <f t="shared" si="4"/>
        <v>4.1629364368845048</v>
      </c>
    </row>
    <row r="78" spans="1:14">
      <c r="A78" s="178"/>
      <c r="B78" s="32"/>
      <c r="C78" s="19"/>
      <c r="D78" s="19" t="s">
        <v>79</v>
      </c>
      <c r="E78" s="19"/>
      <c r="F78" s="22" t="s">
        <v>32</v>
      </c>
      <c r="G78" s="154">
        <v>-13</v>
      </c>
      <c r="H78" s="154">
        <v>-5.3</v>
      </c>
      <c r="I78" s="154">
        <v>-1.4</v>
      </c>
      <c r="J78" s="64">
        <f t="shared" si="3"/>
        <v>-73.584905660377359</v>
      </c>
      <c r="K78" s="157">
        <v>-10.7</v>
      </c>
      <c r="L78" s="154">
        <v>-23.2</v>
      </c>
      <c r="M78" s="154">
        <v>-13.2</v>
      </c>
      <c r="N78" s="66">
        <f t="shared" si="4"/>
        <v>-43.103448275862071</v>
      </c>
    </row>
    <row r="79" spans="1:14">
      <c r="A79" s="178"/>
      <c r="B79" s="21"/>
      <c r="C79" s="2" t="s">
        <v>91</v>
      </c>
      <c r="D79" s="2"/>
      <c r="E79" s="2"/>
      <c r="F79" s="9" t="s">
        <v>22</v>
      </c>
      <c r="G79" s="152">
        <v>12155.4</v>
      </c>
      <c r="H79" s="152">
        <v>18225.599999999999</v>
      </c>
      <c r="I79" s="152">
        <v>20505</v>
      </c>
      <c r="J79" s="52">
        <f t="shared" si="3"/>
        <v>12.506584145377939</v>
      </c>
      <c r="K79" s="153">
        <v>7010.1</v>
      </c>
      <c r="L79" s="152">
        <v>11515</v>
      </c>
      <c r="M79" s="152">
        <v>16524.8</v>
      </c>
      <c r="N79" s="59">
        <f t="shared" si="4"/>
        <v>43.506730351715149</v>
      </c>
    </row>
    <row r="80" spans="1:14">
      <c r="A80" s="178"/>
      <c r="B80" s="21"/>
      <c r="C80" s="2" t="s">
        <v>91</v>
      </c>
      <c r="D80" s="2"/>
      <c r="E80" s="2"/>
      <c r="F80" s="9" t="s">
        <v>32</v>
      </c>
      <c r="G80" s="152">
        <v>98.3</v>
      </c>
      <c r="H80" s="152">
        <v>143.5</v>
      </c>
      <c r="I80" s="152">
        <v>163.5</v>
      </c>
      <c r="J80" s="52">
        <f t="shared" si="3"/>
        <v>13.937282229965158</v>
      </c>
      <c r="K80" s="153">
        <v>58.7</v>
      </c>
      <c r="L80" s="152">
        <v>93</v>
      </c>
      <c r="M80" s="152">
        <v>135.80000000000001</v>
      </c>
      <c r="N80" s="59">
        <f t="shared" si="4"/>
        <v>46.021505376344095</v>
      </c>
    </row>
    <row r="81" spans="1:14">
      <c r="A81" s="178"/>
      <c r="B81" s="23"/>
      <c r="C81" s="2" t="s">
        <v>92</v>
      </c>
      <c r="D81" s="2"/>
      <c r="E81" s="2"/>
      <c r="F81" s="80" t="s">
        <v>93</v>
      </c>
      <c r="G81" s="152">
        <v>-0.7</v>
      </c>
      <c r="H81" s="152">
        <v>-0.2</v>
      </c>
      <c r="I81" s="152">
        <v>0.3</v>
      </c>
      <c r="J81" s="52">
        <f t="shared" si="3"/>
        <v>-250</v>
      </c>
      <c r="K81" s="153">
        <v>0.3</v>
      </c>
      <c r="L81" s="152">
        <v>0.5</v>
      </c>
      <c r="M81" s="152">
        <v>1.3</v>
      </c>
      <c r="N81" s="59">
        <f t="shared" si="4"/>
        <v>160</v>
      </c>
    </row>
    <row r="82" spans="1:14">
      <c r="A82" s="178"/>
      <c r="B82" s="25"/>
      <c r="C82" s="26" t="s">
        <v>94</v>
      </c>
      <c r="D82" s="26"/>
      <c r="E82" s="26"/>
      <c r="F82" s="27" t="s">
        <v>32</v>
      </c>
      <c r="G82" s="155">
        <v>7.7</v>
      </c>
      <c r="H82" s="155">
        <v>32</v>
      </c>
      <c r="I82" s="155">
        <v>84.3</v>
      </c>
      <c r="J82" s="61">
        <f t="shared" si="3"/>
        <v>163.4375</v>
      </c>
      <c r="K82" s="158">
        <v>-5</v>
      </c>
      <c r="L82" s="155">
        <v>42.2</v>
      </c>
      <c r="M82" s="155">
        <v>113</v>
      </c>
      <c r="N82" s="63">
        <f t="shared" si="4"/>
        <v>167.77251184834122</v>
      </c>
    </row>
    <row r="83" spans="1:14">
      <c r="A83" s="178"/>
      <c r="B83" s="21"/>
      <c r="C83" s="2" t="s">
        <v>95</v>
      </c>
      <c r="D83" s="2"/>
      <c r="E83" s="2"/>
      <c r="F83" s="9" t="s">
        <v>32</v>
      </c>
      <c r="G83" s="152">
        <v>1751</v>
      </c>
      <c r="H83" s="152">
        <v>1939.4</v>
      </c>
      <c r="I83" s="152">
        <v>1777.8</v>
      </c>
      <c r="J83" s="52">
        <f t="shared" si="3"/>
        <v>-8.3324739610188789</v>
      </c>
      <c r="K83" s="153">
        <v>1280.2</v>
      </c>
      <c r="L83" s="152">
        <v>1256.9000000000001</v>
      </c>
      <c r="M83" s="152">
        <v>1217.8</v>
      </c>
      <c r="N83" s="59">
        <f t="shared" si="4"/>
        <v>-3.1108282281804547</v>
      </c>
    </row>
    <row r="84" spans="1:14">
      <c r="A84" s="178"/>
      <c r="B84" s="21"/>
      <c r="C84" s="2" t="s">
        <v>96</v>
      </c>
      <c r="D84" s="2"/>
      <c r="E84" s="2"/>
      <c r="F84" s="9" t="s">
        <v>32</v>
      </c>
      <c r="G84" s="152">
        <v>12.9</v>
      </c>
      <c r="H84" s="152">
        <v>-16.5</v>
      </c>
      <c r="I84" s="152">
        <v>1.4</v>
      </c>
      <c r="J84" s="52">
        <f t="shared" si="3"/>
        <v>-108.48484848484847</v>
      </c>
      <c r="K84" s="153">
        <v>38.6</v>
      </c>
      <c r="L84" s="152">
        <v>13.8</v>
      </c>
      <c r="M84" s="152">
        <v>-75.599999999999994</v>
      </c>
      <c r="N84" s="59">
        <f t="shared" si="4"/>
        <v>-647.82608695652164</v>
      </c>
    </row>
    <row r="85" spans="1:14" ht="15" customHeight="1">
      <c r="A85" s="179" t="s">
        <v>97</v>
      </c>
      <c r="B85" s="16"/>
      <c r="C85" s="17" t="s">
        <v>98</v>
      </c>
      <c r="D85" s="17"/>
      <c r="E85" s="17"/>
      <c r="F85" s="6" t="s">
        <v>32</v>
      </c>
      <c r="G85" s="151">
        <v>1838</v>
      </c>
      <c r="H85" s="151">
        <v>1845.5</v>
      </c>
      <c r="I85" s="151">
        <v>1940.4</v>
      </c>
      <c r="J85" s="48">
        <f t="shared" si="3"/>
        <v>5.1422378759143914</v>
      </c>
      <c r="K85" s="150">
        <v>1910.5</v>
      </c>
      <c r="L85" s="151">
        <v>1907.9</v>
      </c>
      <c r="M85" s="151">
        <v>2226</v>
      </c>
      <c r="N85" s="58">
        <f t="shared" si="4"/>
        <v>16.672781592326636</v>
      </c>
    </row>
    <row r="86" spans="1:14">
      <c r="A86" s="178"/>
      <c r="B86" s="21"/>
      <c r="C86" s="2" t="s">
        <v>24</v>
      </c>
      <c r="D86" s="2" t="s">
        <v>99</v>
      </c>
      <c r="E86" s="2"/>
      <c r="F86" s="9" t="s">
        <v>32</v>
      </c>
      <c r="G86" s="152">
        <v>487.1</v>
      </c>
      <c r="H86" s="152">
        <v>462</v>
      </c>
      <c r="I86" s="152">
        <v>519.70000000000005</v>
      </c>
      <c r="J86" s="52">
        <f t="shared" si="3"/>
        <v>12.489177489177498</v>
      </c>
      <c r="K86" s="153">
        <v>558.29999999999995</v>
      </c>
      <c r="L86" s="152">
        <v>565.5</v>
      </c>
      <c r="M86" s="152">
        <v>679</v>
      </c>
      <c r="N86" s="59">
        <f t="shared" si="4"/>
        <v>20.070733863837312</v>
      </c>
    </row>
    <row r="87" spans="1:14">
      <c r="A87" s="178"/>
      <c r="B87" s="21"/>
      <c r="C87" s="2"/>
      <c r="D87" s="2" t="s">
        <v>24</v>
      </c>
      <c r="E87" s="2" t="s">
        <v>40</v>
      </c>
      <c r="F87" s="9" t="s">
        <v>32</v>
      </c>
      <c r="G87" s="152">
        <v>217.8</v>
      </c>
      <c r="H87" s="152">
        <v>233</v>
      </c>
      <c r="I87" s="152">
        <v>260.5</v>
      </c>
      <c r="J87" s="52">
        <f t="shared" si="3"/>
        <v>11.802575107296137</v>
      </c>
      <c r="K87" s="153">
        <v>276.2</v>
      </c>
      <c r="L87" s="152">
        <v>299.3</v>
      </c>
      <c r="M87" s="152">
        <v>369.8</v>
      </c>
      <c r="N87" s="59">
        <f t="shared" si="4"/>
        <v>23.554961577013028</v>
      </c>
    </row>
    <row r="88" spans="1:14">
      <c r="A88" s="178"/>
      <c r="B88" s="21"/>
      <c r="C88" s="2"/>
      <c r="D88" s="2"/>
      <c r="E88" s="2" t="s">
        <v>44</v>
      </c>
      <c r="F88" s="9" t="s">
        <v>32</v>
      </c>
      <c r="G88" s="152">
        <v>31.9</v>
      </c>
      <c r="H88" s="152">
        <v>47.4</v>
      </c>
      <c r="I88" s="152">
        <v>48.5</v>
      </c>
      <c r="J88" s="52">
        <f t="shared" si="3"/>
        <v>2.3206751054852353</v>
      </c>
      <c r="K88" s="153">
        <v>65.7</v>
      </c>
      <c r="L88" s="152">
        <v>89.9</v>
      </c>
      <c r="M88" s="152">
        <v>106.9</v>
      </c>
      <c r="N88" s="59">
        <f t="shared" si="4"/>
        <v>18.909899888765295</v>
      </c>
    </row>
    <row r="89" spans="1:14">
      <c r="A89" s="178"/>
      <c r="B89" s="21"/>
      <c r="C89" s="2"/>
      <c r="D89" s="2"/>
      <c r="E89" s="2" t="s">
        <v>49</v>
      </c>
      <c r="F89" s="9" t="s">
        <v>32</v>
      </c>
      <c r="G89" s="152">
        <v>1.9</v>
      </c>
      <c r="H89" s="152">
        <v>0.7</v>
      </c>
      <c r="I89" s="152">
        <v>1</v>
      </c>
      <c r="J89" s="52">
        <f t="shared" si="3"/>
        <v>42.857142857142861</v>
      </c>
      <c r="K89" s="153">
        <v>28.2</v>
      </c>
      <c r="L89" s="152">
        <v>28.8</v>
      </c>
      <c r="M89" s="152">
        <v>38.5</v>
      </c>
      <c r="N89" s="59">
        <f t="shared" si="4"/>
        <v>33.680555555555557</v>
      </c>
    </row>
    <row r="90" spans="1:14">
      <c r="A90" s="178"/>
      <c r="B90" s="21"/>
      <c r="C90" s="2"/>
      <c r="D90" s="2"/>
      <c r="E90" s="2" t="s">
        <v>45</v>
      </c>
      <c r="F90" s="9" t="s">
        <v>32</v>
      </c>
      <c r="G90" s="152">
        <v>78.099999999999994</v>
      </c>
      <c r="H90" s="152">
        <v>60.4</v>
      </c>
      <c r="I90" s="152">
        <v>45.7</v>
      </c>
      <c r="J90" s="52">
        <f t="shared" si="3"/>
        <v>-24.337748344370855</v>
      </c>
      <c r="K90" s="153">
        <v>45</v>
      </c>
      <c r="L90" s="152">
        <v>35.799999999999997</v>
      </c>
      <c r="M90" s="152">
        <v>34.200000000000003</v>
      </c>
      <c r="N90" s="59">
        <f t="shared" si="4"/>
        <v>-4.4692737430167444</v>
      </c>
    </row>
    <row r="91" spans="1:14">
      <c r="A91" s="178"/>
      <c r="B91" s="21"/>
      <c r="C91" s="2"/>
      <c r="D91" s="2"/>
      <c r="E91" s="2" t="s">
        <v>46</v>
      </c>
      <c r="F91" s="9" t="s">
        <v>32</v>
      </c>
      <c r="G91" s="152">
        <v>14.4</v>
      </c>
      <c r="H91" s="152">
        <v>12.6</v>
      </c>
      <c r="I91" s="152">
        <v>14.5</v>
      </c>
      <c r="J91" s="52">
        <f t="shared" si="3"/>
        <v>15.079365079365083</v>
      </c>
      <c r="K91" s="153">
        <v>25.2</v>
      </c>
      <c r="L91" s="152">
        <v>26.2</v>
      </c>
      <c r="M91" s="152">
        <v>33.299999999999997</v>
      </c>
      <c r="N91" s="59">
        <f t="shared" si="4"/>
        <v>27.099236641221367</v>
      </c>
    </row>
    <row r="92" spans="1:14">
      <c r="A92" s="178"/>
      <c r="B92" s="21"/>
      <c r="C92" s="2"/>
      <c r="D92" s="2" t="s">
        <v>100</v>
      </c>
      <c r="E92" s="2"/>
      <c r="F92" s="9" t="s">
        <v>32</v>
      </c>
      <c r="G92" s="152">
        <v>1129</v>
      </c>
      <c r="H92" s="152">
        <v>1164.0999999999999</v>
      </c>
      <c r="I92" s="152">
        <v>1175.4000000000001</v>
      </c>
      <c r="J92" s="52">
        <f t="shared" si="3"/>
        <v>0.97070698393610366</v>
      </c>
      <c r="K92" s="153">
        <v>1097.8</v>
      </c>
      <c r="L92" s="152">
        <v>1101.4000000000001</v>
      </c>
      <c r="M92" s="152">
        <v>1295</v>
      </c>
      <c r="N92" s="59">
        <f t="shared" si="4"/>
        <v>17.577628472852723</v>
      </c>
    </row>
    <row r="93" spans="1:14">
      <c r="A93" s="178"/>
      <c r="B93" s="21"/>
      <c r="C93" s="2"/>
      <c r="D93" s="2" t="s">
        <v>24</v>
      </c>
      <c r="E93" s="2" t="s">
        <v>52</v>
      </c>
      <c r="F93" s="9" t="s">
        <v>32</v>
      </c>
      <c r="G93" s="152">
        <v>195</v>
      </c>
      <c r="H93" s="152">
        <v>197.7</v>
      </c>
      <c r="I93" s="152">
        <v>218.3</v>
      </c>
      <c r="J93" s="52">
        <f t="shared" si="3"/>
        <v>10.419828022255956</v>
      </c>
      <c r="K93" s="153">
        <v>341</v>
      </c>
      <c r="L93" s="152">
        <v>290.89999999999998</v>
      </c>
      <c r="M93" s="152">
        <v>325.3</v>
      </c>
      <c r="N93" s="59">
        <f t="shared" si="4"/>
        <v>11.825369542798224</v>
      </c>
    </row>
    <row r="94" spans="1:14">
      <c r="A94" s="178"/>
      <c r="B94" s="21"/>
      <c r="C94" s="2"/>
      <c r="D94" s="2"/>
      <c r="E94" s="2" t="s">
        <v>69</v>
      </c>
      <c r="F94" s="9" t="s">
        <v>32</v>
      </c>
      <c r="G94" s="152">
        <v>666</v>
      </c>
      <c r="H94" s="152">
        <v>675.7</v>
      </c>
      <c r="I94" s="152">
        <v>782.7</v>
      </c>
      <c r="J94" s="52">
        <f t="shared" si="3"/>
        <v>15.835429924522717</v>
      </c>
      <c r="K94" s="153">
        <v>522.9</v>
      </c>
      <c r="L94" s="152">
        <v>630.20000000000005</v>
      </c>
      <c r="M94" s="152">
        <v>792.7</v>
      </c>
      <c r="N94" s="59">
        <f t="shared" si="4"/>
        <v>25.785464931767688</v>
      </c>
    </row>
    <row r="95" spans="1:14">
      <c r="A95" s="178"/>
      <c r="B95" s="21"/>
      <c r="C95" s="2"/>
      <c r="D95" s="2"/>
      <c r="E95" s="2" t="s">
        <v>53</v>
      </c>
      <c r="F95" s="9" t="s">
        <v>32</v>
      </c>
      <c r="G95" s="152">
        <v>117</v>
      </c>
      <c r="H95" s="152">
        <v>106.3</v>
      </c>
      <c r="I95" s="152">
        <v>71.3</v>
      </c>
      <c r="J95" s="52">
        <f t="shared" si="3"/>
        <v>-32.925682031984948</v>
      </c>
      <c r="K95" s="153">
        <v>157.80000000000001</v>
      </c>
      <c r="L95" s="152">
        <v>119.2</v>
      </c>
      <c r="M95" s="152">
        <v>101.6</v>
      </c>
      <c r="N95" s="59">
        <f t="shared" si="4"/>
        <v>-14.765100671140948</v>
      </c>
    </row>
    <row r="96" spans="1:14">
      <c r="A96" s="178"/>
      <c r="B96" s="21"/>
      <c r="C96" s="2"/>
      <c r="D96" s="2"/>
      <c r="E96" s="2" t="s">
        <v>101</v>
      </c>
      <c r="F96" s="9" t="s">
        <v>32</v>
      </c>
      <c r="G96" s="152">
        <v>112.9</v>
      </c>
      <c r="H96" s="152">
        <v>146.6</v>
      </c>
      <c r="I96" s="152">
        <v>73.599999999999994</v>
      </c>
      <c r="J96" s="52">
        <f t="shared" si="3"/>
        <v>-49.795361527967259</v>
      </c>
      <c r="K96" s="153">
        <v>25</v>
      </c>
      <c r="L96" s="152">
        <v>14.7</v>
      </c>
      <c r="M96" s="152">
        <v>32.9</v>
      </c>
      <c r="N96" s="59">
        <f t="shared" si="4"/>
        <v>123.80952380952381</v>
      </c>
    </row>
    <row r="97" spans="1:14">
      <c r="A97" s="178"/>
      <c r="B97" s="21"/>
      <c r="C97" s="2"/>
      <c r="D97" s="2" t="s">
        <v>102</v>
      </c>
      <c r="E97" s="2"/>
      <c r="F97" s="9" t="s">
        <v>32</v>
      </c>
      <c r="G97" s="152">
        <v>10.4</v>
      </c>
      <c r="H97" s="152">
        <v>7</v>
      </c>
      <c r="I97" s="152">
        <v>8.1</v>
      </c>
      <c r="J97" s="52">
        <f t="shared" si="3"/>
        <v>15.71428571428571</v>
      </c>
      <c r="K97" s="153">
        <v>4.5</v>
      </c>
      <c r="L97" s="152">
        <v>1.5</v>
      </c>
      <c r="M97" s="152">
        <v>0.8</v>
      </c>
      <c r="N97" s="59">
        <f t="shared" si="4"/>
        <v>-46.666666666666664</v>
      </c>
    </row>
    <row r="98" spans="1:14">
      <c r="A98" s="178"/>
      <c r="B98" s="21"/>
      <c r="C98" s="2"/>
      <c r="D98" s="2" t="s">
        <v>103</v>
      </c>
      <c r="E98" s="2"/>
      <c r="F98" s="9" t="s">
        <v>32</v>
      </c>
      <c r="G98" s="152">
        <v>1.6</v>
      </c>
      <c r="H98" s="152">
        <v>3.8</v>
      </c>
      <c r="I98" s="152">
        <v>8.5</v>
      </c>
      <c r="J98" s="52">
        <f t="shared" si="3"/>
        <v>123.68421052631581</v>
      </c>
      <c r="K98" s="153">
        <v>2.5</v>
      </c>
      <c r="L98" s="152">
        <v>0.8</v>
      </c>
      <c r="M98" s="152">
        <v>0.5</v>
      </c>
      <c r="N98" s="59">
        <f t="shared" si="4"/>
        <v>-37.500000000000007</v>
      </c>
    </row>
    <row r="99" spans="1:14">
      <c r="A99" s="178"/>
      <c r="B99" s="21"/>
      <c r="C99" s="2"/>
      <c r="D99" s="2" t="s">
        <v>104</v>
      </c>
      <c r="E99" s="2"/>
      <c r="F99" s="9" t="s">
        <v>32</v>
      </c>
      <c r="G99" s="152"/>
      <c r="H99" s="160">
        <v>0.1</v>
      </c>
      <c r="I99" s="160">
        <v>0.1</v>
      </c>
      <c r="J99" s="52">
        <f t="shared" si="3"/>
        <v>0</v>
      </c>
      <c r="K99" s="161">
        <v>0.3</v>
      </c>
      <c r="L99" s="152">
        <v>2.4</v>
      </c>
      <c r="M99" s="152">
        <v>2.8</v>
      </c>
      <c r="N99" s="59">
        <f t="shared" si="4"/>
        <v>16.666666666666664</v>
      </c>
    </row>
    <row r="100" spans="1:14">
      <c r="A100" s="178"/>
      <c r="B100" s="21"/>
      <c r="C100" s="2"/>
      <c r="D100" s="2" t="s">
        <v>105</v>
      </c>
      <c r="E100" s="2"/>
      <c r="F100" s="9" t="s">
        <v>32</v>
      </c>
      <c r="G100" s="152">
        <v>199.4</v>
      </c>
      <c r="H100" s="152">
        <v>199.3</v>
      </c>
      <c r="I100" s="152">
        <v>205.2</v>
      </c>
      <c r="J100" s="52">
        <f t="shared" si="3"/>
        <v>2.9603612644254778</v>
      </c>
      <c r="K100" s="153">
        <v>235.1</v>
      </c>
      <c r="L100" s="152">
        <v>224.9</v>
      </c>
      <c r="M100" s="152">
        <v>228.9</v>
      </c>
      <c r="N100" s="59">
        <f t="shared" si="4"/>
        <v>1.7785682525566917</v>
      </c>
    </row>
    <row r="101" spans="1:14">
      <c r="A101" s="178"/>
      <c r="B101" s="21"/>
      <c r="C101" s="2"/>
      <c r="D101" s="2" t="s">
        <v>24</v>
      </c>
      <c r="E101" s="2" t="s">
        <v>106</v>
      </c>
      <c r="F101" s="9" t="s">
        <v>32</v>
      </c>
      <c r="G101" s="152">
        <v>40.299999999999997</v>
      </c>
      <c r="H101" s="152">
        <v>37.200000000000003</v>
      </c>
      <c r="I101" s="152">
        <v>48.5</v>
      </c>
      <c r="J101" s="52">
        <f t="shared" si="3"/>
        <v>30.376344086021497</v>
      </c>
      <c r="K101" s="153">
        <v>42.1</v>
      </c>
      <c r="L101" s="152">
        <v>44.7</v>
      </c>
      <c r="M101" s="152">
        <v>53.4</v>
      </c>
      <c r="N101" s="59">
        <f t="shared" si="4"/>
        <v>19.46308724832214</v>
      </c>
    </row>
    <row r="102" spans="1:14">
      <c r="A102" s="178"/>
      <c r="B102" s="18"/>
      <c r="C102" s="19"/>
      <c r="D102" s="19"/>
      <c r="E102" s="19" t="s">
        <v>107</v>
      </c>
      <c r="F102" s="22" t="s">
        <v>32</v>
      </c>
      <c r="G102" s="154">
        <v>7.8</v>
      </c>
      <c r="H102" s="154"/>
      <c r="I102" s="154"/>
      <c r="J102" s="64"/>
      <c r="K102" s="157">
        <v>9.1</v>
      </c>
      <c r="L102" s="154">
        <v>16.399999999999999</v>
      </c>
      <c r="M102" s="154">
        <v>8.6</v>
      </c>
      <c r="N102" s="66">
        <f t="shared" si="4"/>
        <v>-47.560975609756092</v>
      </c>
    </row>
    <row r="103" spans="1:14">
      <c r="A103" s="178"/>
      <c r="B103" s="21"/>
      <c r="C103" s="2" t="s">
        <v>108</v>
      </c>
      <c r="D103" s="2"/>
      <c r="E103" s="2"/>
      <c r="F103" s="9" t="s">
        <v>32</v>
      </c>
      <c r="G103" s="152">
        <v>771.7</v>
      </c>
      <c r="H103" s="152">
        <v>759.7</v>
      </c>
      <c r="I103" s="152">
        <v>740</v>
      </c>
      <c r="J103" s="52">
        <f t="shared" si="3"/>
        <v>-2.5931288666578971</v>
      </c>
      <c r="K103" s="153">
        <v>518.20000000000005</v>
      </c>
      <c r="L103" s="152">
        <v>515.6</v>
      </c>
      <c r="M103" s="152">
        <v>540.4</v>
      </c>
      <c r="N103" s="59">
        <f t="shared" si="4"/>
        <v>4.809930178432885</v>
      </c>
    </row>
    <row r="104" spans="1:14">
      <c r="A104" s="178"/>
      <c r="B104" s="21"/>
      <c r="C104" s="2" t="s">
        <v>24</v>
      </c>
      <c r="D104" s="2" t="s">
        <v>109</v>
      </c>
      <c r="E104" s="2"/>
      <c r="F104" s="9" t="s">
        <v>32</v>
      </c>
      <c r="G104" s="152">
        <v>637.6</v>
      </c>
      <c r="H104" s="152">
        <v>624.79999999999995</v>
      </c>
      <c r="I104" s="152">
        <v>613.29999999999995</v>
      </c>
      <c r="J104" s="52">
        <f t="shared" si="3"/>
        <v>-1.8405889884763127</v>
      </c>
      <c r="K104" s="153">
        <v>407.2</v>
      </c>
      <c r="L104" s="152">
        <v>402</v>
      </c>
      <c r="M104" s="152">
        <v>427.7</v>
      </c>
      <c r="N104" s="59">
        <f t="shared" si="4"/>
        <v>6.393034825870644</v>
      </c>
    </row>
    <row r="105" spans="1:14">
      <c r="A105" s="178"/>
      <c r="B105" s="21"/>
      <c r="C105" s="2"/>
      <c r="D105" s="2" t="s">
        <v>24</v>
      </c>
      <c r="E105" s="2" t="s">
        <v>110</v>
      </c>
      <c r="F105" s="9" t="s">
        <v>32</v>
      </c>
      <c r="G105" s="152">
        <v>178.6</v>
      </c>
      <c r="H105" s="152">
        <v>174.5</v>
      </c>
      <c r="I105" s="152">
        <v>175.1</v>
      </c>
      <c r="J105" s="52">
        <f t="shared" ref="J105:J136" si="5">100/H105*(I105-H105)</f>
        <v>0.34383954154727464</v>
      </c>
      <c r="K105" s="153">
        <v>177.4</v>
      </c>
      <c r="L105" s="152">
        <v>174.1</v>
      </c>
      <c r="M105" s="152">
        <v>174.6</v>
      </c>
      <c r="N105" s="59">
        <f t="shared" si="4"/>
        <v>0.28719126938541067</v>
      </c>
    </row>
    <row r="106" spans="1:14">
      <c r="A106" s="178"/>
      <c r="B106" s="21"/>
      <c r="C106" s="2"/>
      <c r="D106" s="2"/>
      <c r="E106" s="2" t="s">
        <v>111</v>
      </c>
      <c r="F106" s="9" t="s">
        <v>32</v>
      </c>
      <c r="G106" s="152">
        <v>28</v>
      </c>
      <c r="H106" s="152">
        <v>24.4</v>
      </c>
      <c r="I106" s="152">
        <v>15.3</v>
      </c>
      <c r="J106" s="52">
        <f t="shared" si="5"/>
        <v>-37.295081967213108</v>
      </c>
      <c r="K106" s="153">
        <v>7.3</v>
      </c>
      <c r="L106" s="152">
        <v>9.1</v>
      </c>
      <c r="M106" s="152">
        <v>22.5</v>
      </c>
      <c r="N106" s="59">
        <f t="shared" si="4"/>
        <v>147.25274725274727</v>
      </c>
    </row>
    <row r="107" spans="1:14">
      <c r="A107" s="178"/>
      <c r="B107" s="21"/>
      <c r="C107" s="2"/>
      <c r="D107" s="2"/>
      <c r="E107" s="2" t="s">
        <v>112</v>
      </c>
      <c r="F107" s="9" t="s">
        <v>32</v>
      </c>
      <c r="G107" s="152">
        <v>22</v>
      </c>
      <c r="H107" s="152">
        <v>22.4</v>
      </c>
      <c r="I107" s="152">
        <v>24</v>
      </c>
      <c r="J107" s="52">
        <f t="shared" si="5"/>
        <v>7.1428571428571495</v>
      </c>
      <c r="K107" s="153">
        <v>24.2</v>
      </c>
      <c r="L107" s="152">
        <v>23.4</v>
      </c>
      <c r="M107" s="152">
        <v>24.4</v>
      </c>
      <c r="N107" s="59">
        <f t="shared" si="4"/>
        <v>4.2735042735042734</v>
      </c>
    </row>
    <row r="108" spans="1:14">
      <c r="A108" s="178"/>
      <c r="B108" s="21"/>
      <c r="C108" s="2"/>
      <c r="D108" s="2"/>
      <c r="E108" s="2" t="s">
        <v>113</v>
      </c>
      <c r="F108" s="9" t="s">
        <v>32</v>
      </c>
      <c r="G108" s="152">
        <v>24.4</v>
      </c>
      <c r="H108" s="152">
        <v>23.5</v>
      </c>
      <c r="I108" s="152">
        <v>23.7</v>
      </c>
      <c r="J108" s="52">
        <f t="shared" si="5"/>
        <v>0.85106382978723105</v>
      </c>
      <c r="K108" s="153">
        <v>26.4</v>
      </c>
      <c r="L108" s="152">
        <v>24</v>
      </c>
      <c r="M108" s="152">
        <v>24.9</v>
      </c>
      <c r="N108" s="59">
        <f t="shared" si="4"/>
        <v>3.7499999999999942</v>
      </c>
    </row>
    <row r="109" spans="1:14">
      <c r="A109" s="178"/>
      <c r="B109" s="21"/>
      <c r="C109" s="2"/>
      <c r="D109" s="2"/>
      <c r="E109" s="2" t="s">
        <v>176</v>
      </c>
      <c r="F109" s="9" t="s">
        <v>32</v>
      </c>
      <c r="G109" s="152">
        <v>259.7</v>
      </c>
      <c r="H109" s="152">
        <v>262.3</v>
      </c>
      <c r="I109" s="152">
        <v>263.2</v>
      </c>
      <c r="J109" s="52">
        <f t="shared" si="5"/>
        <v>0.34311856652686895</v>
      </c>
      <c r="K109" s="153">
        <v>52</v>
      </c>
      <c r="L109" s="152">
        <v>46.4</v>
      </c>
      <c r="M109" s="152">
        <v>52</v>
      </c>
      <c r="N109" s="59">
        <f t="shared" si="4"/>
        <v>12.068965517241384</v>
      </c>
    </row>
    <row r="110" spans="1:14">
      <c r="A110" s="178"/>
      <c r="B110" s="21"/>
      <c r="C110" s="2"/>
      <c r="D110" s="2" t="s">
        <v>115</v>
      </c>
      <c r="E110" s="2"/>
      <c r="F110" s="9" t="s">
        <v>32</v>
      </c>
      <c r="G110" s="152">
        <v>67.3</v>
      </c>
      <c r="H110" s="152">
        <v>55.5</v>
      </c>
      <c r="I110" s="152">
        <v>64.099999999999994</v>
      </c>
      <c r="J110" s="52">
        <f t="shared" si="5"/>
        <v>15.495495495495485</v>
      </c>
      <c r="K110" s="153">
        <v>48.8</v>
      </c>
      <c r="L110" s="152">
        <v>47.7</v>
      </c>
      <c r="M110" s="152">
        <v>54.1</v>
      </c>
      <c r="N110" s="59">
        <f t="shared" si="4"/>
        <v>13.417190775681338</v>
      </c>
    </row>
    <row r="111" spans="1:14">
      <c r="A111" s="178"/>
      <c r="B111" s="21"/>
      <c r="C111" s="2"/>
      <c r="D111" s="2" t="s">
        <v>24</v>
      </c>
      <c r="E111" s="2" t="s">
        <v>180</v>
      </c>
      <c r="F111" s="9" t="s">
        <v>32</v>
      </c>
      <c r="G111" s="152">
        <v>9.1999999999999993</v>
      </c>
      <c r="H111" s="152">
        <v>14.2</v>
      </c>
      <c r="I111" s="152">
        <v>15.2</v>
      </c>
      <c r="J111" s="52">
        <f t="shared" si="5"/>
        <v>7.042253521126761</v>
      </c>
      <c r="K111" s="153">
        <v>10.3</v>
      </c>
      <c r="L111" s="152">
        <v>13.4</v>
      </c>
      <c r="M111" s="152">
        <v>14</v>
      </c>
      <c r="N111" s="59">
        <f t="shared" si="4"/>
        <v>4.4776119402985053</v>
      </c>
    </row>
    <row r="112" spans="1:14">
      <c r="A112" s="178"/>
      <c r="B112" s="28"/>
      <c r="C112" s="29"/>
      <c r="D112" s="29" t="s">
        <v>116</v>
      </c>
      <c r="E112" s="29"/>
      <c r="F112" s="30" t="s">
        <v>32</v>
      </c>
      <c r="G112" s="156">
        <v>66.8</v>
      </c>
      <c r="H112" s="156">
        <v>79.400000000000006</v>
      </c>
      <c r="I112" s="156">
        <v>62.6</v>
      </c>
      <c r="J112" s="71">
        <f t="shared" si="5"/>
        <v>-21.158690176322423</v>
      </c>
      <c r="K112" s="159">
        <v>62.3</v>
      </c>
      <c r="L112" s="156">
        <v>65.8</v>
      </c>
      <c r="M112" s="156">
        <v>58.5</v>
      </c>
      <c r="N112" s="72">
        <f t="shared" si="4"/>
        <v>-11.094224924012154</v>
      </c>
    </row>
    <row r="113" spans="1:14">
      <c r="A113" s="178"/>
      <c r="B113" s="21"/>
      <c r="C113" s="2" t="s">
        <v>117</v>
      </c>
      <c r="D113" s="2"/>
      <c r="E113" s="2"/>
      <c r="F113" s="9" t="s">
        <v>32</v>
      </c>
      <c r="G113" s="152">
        <v>821.2</v>
      </c>
      <c r="H113" s="152">
        <v>811.1</v>
      </c>
      <c r="I113" s="152">
        <v>875.3</v>
      </c>
      <c r="J113" s="52">
        <f t="shared" si="5"/>
        <v>7.9151769202317759</v>
      </c>
      <c r="K113" s="153">
        <v>1016.1</v>
      </c>
      <c r="L113" s="152">
        <v>975.8</v>
      </c>
      <c r="M113" s="152">
        <v>1141.9000000000001</v>
      </c>
      <c r="N113" s="59">
        <f t="shared" si="4"/>
        <v>17.02193072350893</v>
      </c>
    </row>
    <row r="114" spans="1:14">
      <c r="A114" s="178"/>
      <c r="B114" s="21"/>
      <c r="C114" s="2" t="s">
        <v>24</v>
      </c>
      <c r="D114" s="2" t="s">
        <v>118</v>
      </c>
      <c r="E114" s="2"/>
      <c r="F114" s="9" t="s">
        <v>32</v>
      </c>
      <c r="G114" s="152">
        <v>131.69999999999999</v>
      </c>
      <c r="H114" s="152">
        <v>132.19999999999999</v>
      </c>
      <c r="I114" s="152">
        <v>155.9</v>
      </c>
      <c r="J114" s="52">
        <f t="shared" si="5"/>
        <v>17.927382753403947</v>
      </c>
      <c r="K114" s="153">
        <v>259.7</v>
      </c>
      <c r="L114" s="152">
        <v>255.9</v>
      </c>
      <c r="M114" s="152">
        <v>328.6</v>
      </c>
      <c r="N114" s="59">
        <f t="shared" si="4"/>
        <v>28.40953497459946</v>
      </c>
    </row>
    <row r="115" spans="1:14">
      <c r="A115" s="178"/>
      <c r="B115" s="21"/>
      <c r="C115" s="2"/>
      <c r="D115" s="2" t="s">
        <v>24</v>
      </c>
      <c r="E115" s="2" t="s">
        <v>119</v>
      </c>
      <c r="F115" s="9" t="s">
        <v>32</v>
      </c>
      <c r="G115" s="152">
        <v>76.599999999999994</v>
      </c>
      <c r="H115" s="152">
        <v>69.3</v>
      </c>
      <c r="I115" s="152">
        <v>77.900000000000006</v>
      </c>
      <c r="J115" s="52">
        <f t="shared" si="5"/>
        <v>12.409812409812423</v>
      </c>
      <c r="K115" s="153">
        <v>69.599999999999994</v>
      </c>
      <c r="L115" s="152">
        <v>65.400000000000006</v>
      </c>
      <c r="M115" s="152">
        <v>69.400000000000006</v>
      </c>
      <c r="N115" s="59">
        <f t="shared" si="4"/>
        <v>6.1162079510703355</v>
      </c>
    </row>
    <row r="116" spans="1:14">
      <c r="A116" s="178"/>
      <c r="B116" s="21"/>
      <c r="C116" s="2"/>
      <c r="D116" s="2"/>
      <c r="E116" s="2" t="s">
        <v>120</v>
      </c>
      <c r="F116" s="9" t="s">
        <v>32</v>
      </c>
      <c r="G116" s="152">
        <v>19.7</v>
      </c>
      <c r="H116" s="152">
        <v>22.7</v>
      </c>
      <c r="I116" s="152">
        <v>24.9</v>
      </c>
      <c r="J116" s="52">
        <f t="shared" si="5"/>
        <v>9.6916299559471337</v>
      </c>
      <c r="K116" s="153">
        <v>100.6</v>
      </c>
      <c r="L116" s="152">
        <v>97.3</v>
      </c>
      <c r="M116" s="152">
        <v>152.5</v>
      </c>
      <c r="N116" s="59">
        <f t="shared" si="4"/>
        <v>56.731757451181913</v>
      </c>
    </row>
    <row r="117" spans="1:14">
      <c r="A117" s="178"/>
      <c r="B117" s="21"/>
      <c r="C117" s="2"/>
      <c r="D117" s="2"/>
      <c r="E117" s="2" t="s">
        <v>121</v>
      </c>
      <c r="F117" s="9" t="s">
        <v>32</v>
      </c>
      <c r="G117" s="152">
        <v>3.2</v>
      </c>
      <c r="H117" s="152">
        <v>2.5</v>
      </c>
      <c r="I117" s="152">
        <v>3.1</v>
      </c>
      <c r="J117" s="52">
        <f t="shared" si="5"/>
        <v>24.000000000000004</v>
      </c>
      <c r="K117" s="153">
        <v>66.7</v>
      </c>
      <c r="L117" s="152">
        <v>67.5</v>
      </c>
      <c r="M117" s="152">
        <v>78.900000000000006</v>
      </c>
      <c r="N117" s="59">
        <f t="shared" si="4"/>
        <v>16.888888888888896</v>
      </c>
    </row>
    <row r="118" spans="1:14">
      <c r="A118" s="178"/>
      <c r="B118" s="21"/>
      <c r="C118" s="2"/>
      <c r="D118" s="2" t="s">
        <v>100</v>
      </c>
      <c r="E118" s="2"/>
      <c r="F118" s="9" t="s">
        <v>32</v>
      </c>
      <c r="G118" s="152">
        <v>365.2</v>
      </c>
      <c r="H118" s="152">
        <v>364.2</v>
      </c>
      <c r="I118" s="152">
        <v>347.8</v>
      </c>
      <c r="J118" s="52">
        <f t="shared" si="5"/>
        <v>-4.5030203185063087</v>
      </c>
      <c r="K118" s="153">
        <v>444.1</v>
      </c>
      <c r="L118" s="152">
        <v>429.6</v>
      </c>
      <c r="M118" s="152">
        <v>468.1</v>
      </c>
      <c r="N118" s="59">
        <f t="shared" si="4"/>
        <v>8.9618249534450651</v>
      </c>
    </row>
    <row r="119" spans="1:14">
      <c r="A119" s="178"/>
      <c r="B119" s="21"/>
      <c r="C119" s="2"/>
      <c r="D119" s="2" t="s">
        <v>24</v>
      </c>
      <c r="E119" s="2" t="s">
        <v>122</v>
      </c>
      <c r="F119" s="9" t="s">
        <v>32</v>
      </c>
      <c r="G119" s="152">
        <v>69</v>
      </c>
      <c r="H119" s="152">
        <v>65.8</v>
      </c>
      <c r="I119" s="152">
        <v>52.4</v>
      </c>
      <c r="J119" s="52">
        <f t="shared" si="5"/>
        <v>-20.364741641337385</v>
      </c>
      <c r="K119" s="153">
        <v>147</v>
      </c>
      <c r="L119" s="152">
        <v>100.6</v>
      </c>
      <c r="M119" s="152">
        <v>96.5</v>
      </c>
      <c r="N119" s="59">
        <f t="shared" si="4"/>
        <v>-4.0755467196819026</v>
      </c>
    </row>
    <row r="120" spans="1:14">
      <c r="A120" s="178"/>
      <c r="B120" s="21"/>
      <c r="C120" s="2"/>
      <c r="D120" s="2"/>
      <c r="E120" s="2" t="s">
        <v>123</v>
      </c>
      <c r="F120" s="9" t="s">
        <v>32</v>
      </c>
      <c r="G120" s="152">
        <v>209.4</v>
      </c>
      <c r="H120" s="152">
        <v>208.8</v>
      </c>
      <c r="I120" s="152">
        <v>202.1</v>
      </c>
      <c r="J120" s="52">
        <f t="shared" si="5"/>
        <v>-3.2088122605364067</v>
      </c>
      <c r="K120" s="153">
        <v>220.5</v>
      </c>
      <c r="L120" s="152">
        <v>241.1</v>
      </c>
      <c r="M120" s="152">
        <v>279.89999999999998</v>
      </c>
      <c r="N120" s="59">
        <f t="shared" si="4"/>
        <v>16.092907507258392</v>
      </c>
    </row>
    <row r="121" spans="1:14">
      <c r="A121" s="178"/>
      <c r="B121" s="21"/>
      <c r="C121" s="2"/>
      <c r="D121" s="2"/>
      <c r="E121" s="2" t="s">
        <v>124</v>
      </c>
      <c r="F121" s="9" t="s">
        <v>32</v>
      </c>
      <c r="G121" s="152">
        <v>35.799999999999997</v>
      </c>
      <c r="H121" s="152">
        <v>33.5</v>
      </c>
      <c r="I121" s="152">
        <v>33.700000000000003</v>
      </c>
      <c r="J121" s="52">
        <f t="shared" si="5"/>
        <v>0.59701492537314282</v>
      </c>
      <c r="K121" s="153">
        <v>40.4</v>
      </c>
      <c r="L121" s="152">
        <v>47</v>
      </c>
      <c r="M121" s="152">
        <v>49.3</v>
      </c>
      <c r="N121" s="59">
        <f t="shared" si="4"/>
        <v>4.8936170212765893</v>
      </c>
    </row>
    <row r="122" spans="1:14">
      <c r="A122" s="178"/>
      <c r="B122" s="21"/>
      <c r="C122" s="2"/>
      <c r="D122" s="2" t="s">
        <v>125</v>
      </c>
      <c r="E122" s="2"/>
      <c r="F122" s="9" t="s">
        <v>32</v>
      </c>
      <c r="G122" s="152">
        <v>23.6</v>
      </c>
      <c r="H122" s="152">
        <v>24.2</v>
      </c>
      <c r="I122" s="152">
        <v>22.7</v>
      </c>
      <c r="J122" s="52">
        <f t="shared" si="5"/>
        <v>-6.1983471074380176</v>
      </c>
      <c r="K122" s="153">
        <v>23</v>
      </c>
      <c r="L122" s="152">
        <v>20.8</v>
      </c>
      <c r="M122" s="152">
        <v>22</v>
      </c>
      <c r="N122" s="59">
        <f t="shared" si="4"/>
        <v>5.7692307692307656</v>
      </c>
    </row>
    <row r="123" spans="1:14">
      <c r="A123" s="178"/>
      <c r="B123" s="21"/>
      <c r="C123" s="2"/>
      <c r="D123" s="2" t="s">
        <v>126</v>
      </c>
      <c r="E123" s="2"/>
      <c r="F123" s="9" t="s">
        <v>32</v>
      </c>
      <c r="G123" s="152">
        <v>300.39999999999998</v>
      </c>
      <c r="H123" s="152">
        <v>287.60000000000002</v>
      </c>
      <c r="I123" s="152">
        <v>351.7</v>
      </c>
      <c r="J123" s="52">
        <f t="shared" si="5"/>
        <v>22.287899860917928</v>
      </c>
      <c r="K123" s="153">
        <v>287.5</v>
      </c>
      <c r="L123" s="152">
        <v>268.10000000000002</v>
      </c>
      <c r="M123" s="152">
        <v>330.9</v>
      </c>
      <c r="N123" s="59">
        <f t="shared" si="4"/>
        <v>23.424095486758652</v>
      </c>
    </row>
    <row r="124" spans="1:14">
      <c r="A124" s="178"/>
      <c r="B124" s="36"/>
      <c r="C124" s="2"/>
      <c r="D124" s="2" t="s">
        <v>24</v>
      </c>
      <c r="E124" s="2" t="s">
        <v>127</v>
      </c>
      <c r="F124" s="9" t="s">
        <v>32</v>
      </c>
      <c r="G124" s="152">
        <v>61.2</v>
      </c>
      <c r="H124" s="152">
        <v>61.3</v>
      </c>
      <c r="I124" s="152">
        <v>63</v>
      </c>
      <c r="J124" s="52">
        <f t="shared" si="5"/>
        <v>2.7732463295269216</v>
      </c>
      <c r="K124" s="153">
        <v>56.3</v>
      </c>
      <c r="L124" s="152">
        <v>54.2</v>
      </c>
      <c r="M124" s="152">
        <v>57.7</v>
      </c>
      <c r="N124" s="59">
        <f t="shared" si="4"/>
        <v>6.4575645756457565</v>
      </c>
    </row>
    <row r="125" spans="1:14">
      <c r="A125" s="178"/>
      <c r="B125" s="21"/>
      <c r="C125" s="2"/>
      <c r="D125" s="2"/>
      <c r="E125" s="2" t="s">
        <v>128</v>
      </c>
      <c r="F125" s="9" t="s">
        <v>32</v>
      </c>
      <c r="G125" s="152">
        <v>109.1</v>
      </c>
      <c r="H125" s="152">
        <v>105.1</v>
      </c>
      <c r="I125" s="152">
        <v>152.1</v>
      </c>
      <c r="J125" s="52">
        <f t="shared" si="5"/>
        <v>44.719314938154142</v>
      </c>
      <c r="K125" s="153">
        <v>117.6</v>
      </c>
      <c r="L125" s="152">
        <v>104.5</v>
      </c>
      <c r="M125" s="152">
        <v>151.1</v>
      </c>
      <c r="N125" s="59">
        <f t="shared" si="4"/>
        <v>44.593301435406694</v>
      </c>
    </row>
    <row r="126" spans="1:14">
      <c r="A126" s="178"/>
      <c r="B126" s="18"/>
      <c r="C126" s="19"/>
      <c r="D126" s="19"/>
      <c r="E126" s="19" t="s">
        <v>106</v>
      </c>
      <c r="F126" s="22" t="s">
        <v>32</v>
      </c>
      <c r="G126" s="154">
        <v>121</v>
      </c>
      <c r="H126" s="154">
        <v>110.2</v>
      </c>
      <c r="I126" s="154">
        <v>131.80000000000001</v>
      </c>
      <c r="J126" s="64">
        <f t="shared" si="5"/>
        <v>19.600725952813075</v>
      </c>
      <c r="K126" s="157">
        <v>108.9</v>
      </c>
      <c r="L126" s="154">
        <v>101.6</v>
      </c>
      <c r="M126" s="154">
        <v>112.3</v>
      </c>
      <c r="N126" s="66">
        <f t="shared" si="4"/>
        <v>10.531496062992129</v>
      </c>
    </row>
    <row r="127" spans="1:14">
      <c r="A127" s="178"/>
      <c r="B127" s="25"/>
      <c r="C127" s="26" t="s">
        <v>129</v>
      </c>
      <c r="D127" s="26"/>
      <c r="E127" s="26"/>
      <c r="F127" s="27" t="s">
        <v>32</v>
      </c>
      <c r="G127" s="155">
        <v>251.1</v>
      </c>
      <c r="H127" s="155">
        <v>251.3</v>
      </c>
      <c r="I127" s="155">
        <v>250.5</v>
      </c>
      <c r="J127" s="61">
        <f t="shared" si="5"/>
        <v>-0.31834460803820586</v>
      </c>
      <c r="K127" s="158">
        <v>175.4</v>
      </c>
      <c r="L127" s="155">
        <v>187.3</v>
      </c>
      <c r="M127" s="155">
        <v>191.9</v>
      </c>
      <c r="N127" s="63">
        <f t="shared" si="4"/>
        <v>2.4559530165509842</v>
      </c>
    </row>
    <row r="128" spans="1:14">
      <c r="A128" s="178"/>
      <c r="B128" s="21"/>
      <c r="C128" s="2" t="s">
        <v>130</v>
      </c>
      <c r="D128" s="2"/>
      <c r="E128" s="2"/>
      <c r="F128" s="9" t="s">
        <v>32</v>
      </c>
      <c r="G128" s="152">
        <v>345</v>
      </c>
      <c r="H128" s="152">
        <v>353.5</v>
      </c>
      <c r="I128" s="152">
        <v>353.6</v>
      </c>
      <c r="J128" s="52">
        <f t="shared" si="5"/>
        <v>2.8288543140034719E-2</v>
      </c>
      <c r="K128" s="153">
        <v>285.3</v>
      </c>
      <c r="L128" s="152">
        <v>293.89999999999998</v>
      </c>
      <c r="M128" s="152">
        <v>309.89999999999998</v>
      </c>
      <c r="N128" s="59">
        <f t="shared" si="4"/>
        <v>5.4440285811500511</v>
      </c>
    </row>
    <row r="129" spans="1:14">
      <c r="A129" s="178"/>
      <c r="B129" s="21"/>
      <c r="C129" s="2" t="s">
        <v>24</v>
      </c>
      <c r="D129" s="2" t="s">
        <v>131</v>
      </c>
      <c r="E129" s="2"/>
      <c r="F129" s="9" t="s">
        <v>32</v>
      </c>
      <c r="G129" s="160">
        <v>-0.1</v>
      </c>
      <c r="H129" s="152"/>
      <c r="I129" s="152">
        <v>1.2</v>
      </c>
      <c r="J129" s="52"/>
      <c r="K129" s="153">
        <v>1.1000000000000001</v>
      </c>
      <c r="L129" s="152">
        <v>2.1</v>
      </c>
      <c r="M129" s="152">
        <v>2.6</v>
      </c>
      <c r="N129" s="59">
        <f t="shared" si="4"/>
        <v>23.80952380952381</v>
      </c>
    </row>
    <row r="130" spans="1:14">
      <c r="A130" s="178"/>
      <c r="B130" s="18"/>
      <c r="C130" s="19"/>
      <c r="D130" s="19" t="s">
        <v>76</v>
      </c>
      <c r="E130" s="19"/>
      <c r="F130" s="22" t="s">
        <v>32</v>
      </c>
      <c r="G130" s="154">
        <v>-4.5</v>
      </c>
      <c r="H130" s="154"/>
      <c r="I130" s="154"/>
      <c r="J130" s="64"/>
      <c r="K130" s="162">
        <v>0.1</v>
      </c>
      <c r="L130" s="154"/>
      <c r="M130" s="154">
        <v>2.8</v>
      </c>
      <c r="N130" s="66"/>
    </row>
    <row r="131" spans="1:14">
      <c r="A131" s="178"/>
      <c r="B131" s="21"/>
      <c r="C131" s="2" t="s">
        <v>132</v>
      </c>
      <c r="D131" s="2"/>
      <c r="E131" s="2"/>
      <c r="F131" s="9" t="s">
        <v>32</v>
      </c>
      <c r="G131" s="152">
        <v>640.4</v>
      </c>
      <c r="H131" s="152">
        <v>662.3</v>
      </c>
      <c r="I131" s="152">
        <v>645.29999999999995</v>
      </c>
      <c r="J131" s="52">
        <f t="shared" si="5"/>
        <v>-2.5668126226785448</v>
      </c>
      <c r="K131" s="153">
        <v>571.4</v>
      </c>
      <c r="L131" s="152">
        <v>574.4</v>
      </c>
      <c r="M131" s="152">
        <v>619.20000000000005</v>
      </c>
      <c r="N131" s="59">
        <f t="shared" si="4"/>
        <v>7.7994428969359451</v>
      </c>
    </row>
    <row r="132" spans="1:14">
      <c r="A132" s="178"/>
      <c r="B132" s="21"/>
      <c r="C132" s="2" t="s">
        <v>24</v>
      </c>
      <c r="D132" s="2" t="s">
        <v>133</v>
      </c>
      <c r="E132" s="2"/>
      <c r="F132" s="9" t="s">
        <v>32</v>
      </c>
      <c r="G132" s="152">
        <v>176.7</v>
      </c>
      <c r="H132" s="152">
        <v>180.1</v>
      </c>
      <c r="I132" s="152">
        <v>184.3</v>
      </c>
      <c r="J132" s="52">
        <f t="shared" si="5"/>
        <v>2.3320377568017867</v>
      </c>
      <c r="K132" s="153">
        <v>157.69999999999999</v>
      </c>
      <c r="L132" s="152">
        <v>154.1</v>
      </c>
      <c r="M132" s="152">
        <v>172</v>
      </c>
      <c r="N132" s="59">
        <f t="shared" si="4"/>
        <v>11.615833874107727</v>
      </c>
    </row>
    <row r="133" spans="1:14">
      <c r="A133" s="178"/>
      <c r="B133" s="21"/>
      <c r="C133" s="2"/>
      <c r="D133" s="2" t="s">
        <v>24</v>
      </c>
      <c r="E133" s="2" t="s">
        <v>131</v>
      </c>
      <c r="F133" s="9" t="s">
        <v>32</v>
      </c>
      <c r="G133" s="152">
        <v>35.5</v>
      </c>
      <c r="H133" s="152">
        <v>36.4</v>
      </c>
      <c r="I133" s="152">
        <v>31.8</v>
      </c>
      <c r="J133" s="52">
        <f t="shared" si="5"/>
        <v>-12.637362637362632</v>
      </c>
      <c r="K133" s="153">
        <v>30</v>
      </c>
      <c r="L133" s="152">
        <v>27.4</v>
      </c>
      <c r="M133" s="152">
        <v>29.7</v>
      </c>
      <c r="N133" s="59">
        <f t="shared" si="4"/>
        <v>8.3941605839416091</v>
      </c>
    </row>
    <row r="134" spans="1:14">
      <c r="A134" s="178"/>
      <c r="B134" s="21"/>
      <c r="C134" s="2"/>
      <c r="D134" s="2"/>
      <c r="E134" s="2" t="s">
        <v>76</v>
      </c>
      <c r="F134" s="9" t="s">
        <v>32</v>
      </c>
      <c r="G134" s="152">
        <v>128.69999999999999</v>
      </c>
      <c r="H134" s="152">
        <v>130.4</v>
      </c>
      <c r="I134" s="152">
        <v>140.30000000000001</v>
      </c>
      <c r="J134" s="52">
        <f t="shared" si="5"/>
        <v>7.592024539877305</v>
      </c>
      <c r="K134" s="153">
        <v>116.2</v>
      </c>
      <c r="L134" s="152">
        <v>113</v>
      </c>
      <c r="M134" s="152">
        <v>131.19999999999999</v>
      </c>
      <c r="N134" s="59">
        <f t="shared" si="4"/>
        <v>16.106194690265479</v>
      </c>
    </row>
    <row r="135" spans="1:14">
      <c r="A135" s="178"/>
      <c r="B135" s="21"/>
      <c r="C135" s="2"/>
      <c r="D135" s="2" t="s">
        <v>134</v>
      </c>
      <c r="E135" s="2"/>
      <c r="F135" s="9" t="s">
        <v>32</v>
      </c>
      <c r="G135" s="152">
        <v>79.2</v>
      </c>
      <c r="H135" s="152">
        <v>81.2</v>
      </c>
      <c r="I135" s="152">
        <v>85.5</v>
      </c>
      <c r="J135" s="52">
        <f t="shared" si="5"/>
        <v>5.2955665024630507</v>
      </c>
      <c r="K135" s="153">
        <v>82</v>
      </c>
      <c r="L135" s="152">
        <v>83.4</v>
      </c>
      <c r="M135" s="152">
        <v>88.8</v>
      </c>
      <c r="N135" s="59">
        <f t="shared" si="4"/>
        <v>6.4748201438848811</v>
      </c>
    </row>
    <row r="136" spans="1:14">
      <c r="A136" s="178"/>
      <c r="B136" s="21"/>
      <c r="C136" s="2"/>
      <c r="D136" s="2" t="s">
        <v>24</v>
      </c>
      <c r="E136" s="2" t="s">
        <v>135</v>
      </c>
      <c r="F136" s="9" t="s">
        <v>32</v>
      </c>
      <c r="G136" s="152">
        <v>20</v>
      </c>
      <c r="H136" s="152">
        <v>20.2</v>
      </c>
      <c r="I136" s="152">
        <v>22</v>
      </c>
      <c r="J136" s="52">
        <f t="shared" si="5"/>
        <v>8.9108910891089135</v>
      </c>
      <c r="K136" s="153">
        <v>18.7</v>
      </c>
      <c r="L136" s="152">
        <v>20</v>
      </c>
      <c r="M136" s="152">
        <v>21.6</v>
      </c>
      <c r="N136" s="59">
        <f t="shared" si="4"/>
        <v>8.0000000000000071</v>
      </c>
    </row>
    <row r="137" spans="1:14">
      <c r="A137" s="178"/>
      <c r="B137" s="21"/>
      <c r="C137" s="2"/>
      <c r="D137" s="2" t="s">
        <v>136</v>
      </c>
      <c r="E137" s="2"/>
      <c r="F137" s="9" t="s">
        <v>32</v>
      </c>
      <c r="G137" s="152">
        <v>341.6</v>
      </c>
      <c r="H137" s="152">
        <v>338.9</v>
      </c>
      <c r="I137" s="152">
        <v>341.6</v>
      </c>
      <c r="J137" s="52">
        <f t="shared" ref="J137:J167" si="6">100/H137*(I137-H137)</f>
        <v>0.79669519032164227</v>
      </c>
      <c r="K137" s="153">
        <v>302.8</v>
      </c>
      <c r="L137" s="152">
        <v>304.2</v>
      </c>
      <c r="M137" s="152">
        <v>331.6</v>
      </c>
      <c r="N137" s="59">
        <f t="shared" ref="N137:N167" si="7">100/L137*(M137-L137)</f>
        <v>9.0072320841551736</v>
      </c>
    </row>
    <row r="138" spans="1:14">
      <c r="A138" s="178"/>
      <c r="B138" s="21"/>
      <c r="C138" s="2"/>
      <c r="D138" s="2" t="s">
        <v>24</v>
      </c>
      <c r="E138" s="2" t="s">
        <v>137</v>
      </c>
      <c r="F138" s="9" t="s">
        <v>32</v>
      </c>
      <c r="G138" s="152">
        <v>143</v>
      </c>
      <c r="H138" s="152">
        <v>144.6</v>
      </c>
      <c r="I138" s="152">
        <v>153</v>
      </c>
      <c r="J138" s="52">
        <f t="shared" si="6"/>
        <v>5.8091286307053984</v>
      </c>
      <c r="K138" s="153">
        <v>134.5</v>
      </c>
      <c r="L138" s="152">
        <v>145.80000000000001</v>
      </c>
      <c r="M138" s="152">
        <v>151.5</v>
      </c>
      <c r="N138" s="59">
        <f t="shared" si="7"/>
        <v>3.9094650205761234</v>
      </c>
    </row>
    <row r="139" spans="1:14">
      <c r="A139" s="178"/>
      <c r="B139" s="28"/>
      <c r="C139" s="29"/>
      <c r="D139" s="29" t="s">
        <v>138</v>
      </c>
      <c r="E139" s="29"/>
      <c r="F139" s="30" t="s">
        <v>32</v>
      </c>
      <c r="G139" s="156">
        <v>42.9</v>
      </c>
      <c r="H139" s="156">
        <v>62.1</v>
      </c>
      <c r="I139" s="156">
        <v>33.9</v>
      </c>
      <c r="J139" s="71">
        <f t="shared" si="6"/>
        <v>-45.410628019323674</v>
      </c>
      <c r="K139" s="159">
        <v>28.9</v>
      </c>
      <c r="L139" s="156">
        <v>32.700000000000003</v>
      </c>
      <c r="M139" s="156">
        <v>26.9</v>
      </c>
      <c r="N139" s="72">
        <f t="shared" si="7"/>
        <v>-17.737003058103987</v>
      </c>
    </row>
    <row r="140" spans="1:14">
      <c r="A140" s="178"/>
      <c r="B140" s="21"/>
      <c r="C140" s="2" t="s">
        <v>139</v>
      </c>
      <c r="D140" s="2"/>
      <c r="E140" s="2"/>
      <c r="F140" s="9" t="s">
        <v>32</v>
      </c>
      <c r="G140" s="152">
        <v>533.5</v>
      </c>
      <c r="H140" s="152">
        <v>537.4</v>
      </c>
      <c r="I140" s="152">
        <v>583</v>
      </c>
      <c r="J140" s="52">
        <f t="shared" si="6"/>
        <v>8.4852995906215156</v>
      </c>
      <c r="K140" s="153">
        <v>362.6</v>
      </c>
      <c r="L140" s="152">
        <v>370.8</v>
      </c>
      <c r="M140" s="152">
        <v>511.6</v>
      </c>
      <c r="N140" s="59">
        <f t="shared" si="7"/>
        <v>37.971952535059337</v>
      </c>
    </row>
    <row r="141" spans="1:14">
      <c r="A141" s="178"/>
      <c r="B141" s="21"/>
      <c r="C141" s="2" t="s">
        <v>140</v>
      </c>
      <c r="D141" s="2" t="s">
        <v>141</v>
      </c>
      <c r="E141" s="2"/>
      <c r="F141" s="9" t="s">
        <v>32</v>
      </c>
      <c r="G141" s="152">
        <v>2590.6999999999998</v>
      </c>
      <c r="H141" s="152">
        <v>2615.4</v>
      </c>
      <c r="I141" s="152">
        <v>2706.5</v>
      </c>
      <c r="J141" s="52">
        <f t="shared" si="6"/>
        <v>3.4832148046187927</v>
      </c>
      <c r="K141" s="153">
        <v>2410.6</v>
      </c>
      <c r="L141" s="152">
        <v>2402.1</v>
      </c>
      <c r="M141" s="152">
        <v>2774.6</v>
      </c>
      <c r="N141" s="59">
        <f t="shared" si="7"/>
        <v>15.507264476916033</v>
      </c>
    </row>
    <row r="142" spans="1:14">
      <c r="A142" s="178"/>
      <c r="B142" s="21"/>
      <c r="C142" s="2"/>
      <c r="D142" s="2" t="s">
        <v>142</v>
      </c>
      <c r="E142" s="2"/>
      <c r="F142" s="9" t="s">
        <v>32</v>
      </c>
      <c r="G142" s="152">
        <v>2057.6999999999998</v>
      </c>
      <c r="H142" s="152">
        <v>2078.3000000000002</v>
      </c>
      <c r="I142" s="152">
        <v>2124.6999999999998</v>
      </c>
      <c r="J142" s="52">
        <f t="shared" si="6"/>
        <v>2.232593946975876</v>
      </c>
      <c r="K142" s="153">
        <v>2048.3000000000002</v>
      </c>
      <c r="L142" s="152">
        <v>2031.4</v>
      </c>
      <c r="M142" s="152">
        <v>2263</v>
      </c>
      <c r="N142" s="59">
        <f t="shared" si="7"/>
        <v>11.401004233533518</v>
      </c>
    </row>
    <row r="143" spans="1:14">
      <c r="A143" s="178"/>
      <c r="B143" s="25"/>
      <c r="C143" s="26" t="s">
        <v>143</v>
      </c>
      <c r="D143" s="26"/>
      <c r="E143" s="26"/>
      <c r="F143" s="27" t="s">
        <v>32</v>
      </c>
      <c r="G143" s="155">
        <v>-47.8</v>
      </c>
      <c r="H143" s="155">
        <v>-49.1</v>
      </c>
      <c r="I143" s="155">
        <v>-45.8</v>
      </c>
      <c r="J143" s="61">
        <f t="shared" si="6"/>
        <v>-6.7209775967413528</v>
      </c>
      <c r="K143" s="158">
        <v>-37.6</v>
      </c>
      <c r="L143" s="155">
        <v>-43.3</v>
      </c>
      <c r="M143" s="155"/>
      <c r="N143" s="63"/>
    </row>
    <row r="144" spans="1:14">
      <c r="A144" s="178"/>
      <c r="B144" s="21"/>
      <c r="C144" s="2" t="s">
        <v>24</v>
      </c>
      <c r="D144" s="2" t="s">
        <v>144</v>
      </c>
      <c r="E144" s="2"/>
      <c r="F144" s="9" t="s">
        <v>32</v>
      </c>
      <c r="G144" s="152">
        <v>1.6</v>
      </c>
      <c r="H144" s="152">
        <v>2.5</v>
      </c>
      <c r="I144" s="152">
        <v>1.7</v>
      </c>
      <c r="J144" s="52">
        <f t="shared" si="6"/>
        <v>-32</v>
      </c>
      <c r="K144" s="153">
        <v>0.8</v>
      </c>
      <c r="L144" s="152">
        <v>2.2999999999999998</v>
      </c>
      <c r="M144" s="152"/>
      <c r="N144" s="59"/>
    </row>
    <row r="145" spans="1:14">
      <c r="A145" s="178"/>
      <c r="B145" s="18"/>
      <c r="C145" s="19"/>
      <c r="D145" s="19" t="s">
        <v>145</v>
      </c>
      <c r="E145" s="19"/>
      <c r="F145" s="22" t="s">
        <v>32</v>
      </c>
      <c r="G145" s="154">
        <v>49.6</v>
      </c>
      <c r="H145" s="154">
        <v>51.4</v>
      </c>
      <c r="I145" s="154">
        <v>44.9</v>
      </c>
      <c r="J145" s="64">
        <f t="shared" si="6"/>
        <v>-12.645914396887159</v>
      </c>
      <c r="K145" s="157">
        <v>39.6</v>
      </c>
      <c r="L145" s="154">
        <v>47</v>
      </c>
      <c r="M145" s="154"/>
      <c r="N145" s="66"/>
    </row>
    <row r="146" spans="1:14">
      <c r="A146" s="178"/>
      <c r="B146" s="21"/>
      <c r="C146" s="2" t="s">
        <v>146</v>
      </c>
      <c r="D146" s="2"/>
      <c r="E146" s="2"/>
      <c r="F146" s="9" t="s">
        <v>32</v>
      </c>
      <c r="G146" s="152">
        <v>485.7</v>
      </c>
      <c r="H146" s="152">
        <v>488.3</v>
      </c>
      <c r="I146" s="152">
        <v>537.20000000000005</v>
      </c>
      <c r="J146" s="52">
        <f t="shared" si="6"/>
        <v>10.014335449518745</v>
      </c>
      <c r="K146" s="153">
        <v>325</v>
      </c>
      <c r="L146" s="152">
        <v>346.3</v>
      </c>
      <c r="M146" s="152"/>
      <c r="N146" s="59"/>
    </row>
    <row r="147" spans="1:14" hidden="1">
      <c r="A147" s="178"/>
      <c r="B147" s="21"/>
      <c r="C147" s="2" t="s">
        <v>147</v>
      </c>
      <c r="D147" s="2"/>
      <c r="E147" s="2"/>
      <c r="F147" s="9" t="s">
        <v>32</v>
      </c>
      <c r="G147" s="152"/>
      <c r="H147" s="152"/>
      <c r="I147" s="152"/>
      <c r="J147" s="52" t="e">
        <f t="shared" si="6"/>
        <v>#DIV/0!</v>
      </c>
      <c r="K147" s="153">
        <v>-11.2</v>
      </c>
      <c r="L147" s="152"/>
      <c r="M147" s="152"/>
      <c r="N147" s="59" t="e">
        <f>100/L147*(M147-L147)</f>
        <v>#DIV/0!</v>
      </c>
    </row>
    <row r="148" spans="1:14">
      <c r="A148" s="178"/>
      <c r="B148" s="25"/>
      <c r="C148" s="26" t="s">
        <v>148</v>
      </c>
      <c r="D148" s="26"/>
      <c r="E148" s="26"/>
      <c r="F148" s="27" t="s">
        <v>32</v>
      </c>
      <c r="G148" s="155">
        <v>473.7</v>
      </c>
      <c r="H148" s="155">
        <v>477</v>
      </c>
      <c r="I148" s="155">
        <v>525.29999999999995</v>
      </c>
      <c r="J148" s="61">
        <f t="shared" si="6"/>
        <v>10.125786163522003</v>
      </c>
      <c r="K148" s="158">
        <v>312.2</v>
      </c>
      <c r="L148" s="155">
        <v>323.8</v>
      </c>
      <c r="M148" s="155">
        <v>463.8</v>
      </c>
      <c r="N148" s="63">
        <f t="shared" si="7"/>
        <v>43.236565781346506</v>
      </c>
    </row>
    <row r="149" spans="1:14">
      <c r="A149" s="178"/>
      <c r="B149" s="21"/>
      <c r="C149" s="2" t="s">
        <v>188</v>
      </c>
      <c r="D149" s="2"/>
      <c r="E149" s="2"/>
      <c r="F149" s="9" t="s">
        <v>149</v>
      </c>
      <c r="G149" s="152">
        <v>37443.5</v>
      </c>
      <c r="H149" s="152">
        <v>39095.699999999997</v>
      </c>
      <c r="I149" s="152">
        <v>42606.9</v>
      </c>
      <c r="J149" s="52">
        <f t="shared" si="6"/>
        <v>8.9810388354729671</v>
      </c>
      <c r="K149" s="153">
        <v>28139.4</v>
      </c>
      <c r="L149" s="152">
        <v>30901.1</v>
      </c>
      <c r="M149" s="152">
        <v>39147.300000000003</v>
      </c>
      <c r="N149" s="59">
        <f t="shared" si="7"/>
        <v>26.685781412312199</v>
      </c>
    </row>
    <row r="150" spans="1:14">
      <c r="A150" s="178"/>
      <c r="B150" s="21"/>
      <c r="C150" s="2" t="s">
        <v>150</v>
      </c>
      <c r="D150" s="2"/>
      <c r="E150" s="2"/>
      <c r="F150" s="9" t="s">
        <v>149</v>
      </c>
      <c r="G150" s="152">
        <v>25785</v>
      </c>
      <c r="H150" s="152">
        <v>26799.4</v>
      </c>
      <c r="I150" s="152">
        <v>29858.400000000001</v>
      </c>
      <c r="J150" s="52">
        <f t="shared" si="6"/>
        <v>11.414434651522049</v>
      </c>
      <c r="K150" s="153">
        <v>28139.4</v>
      </c>
      <c r="L150" s="152">
        <v>30901.1</v>
      </c>
      <c r="M150" s="152">
        <v>39147.300000000003</v>
      </c>
      <c r="N150" s="59">
        <f t="shared" si="7"/>
        <v>26.685781412312199</v>
      </c>
    </row>
    <row r="151" spans="1:14">
      <c r="A151" s="178"/>
      <c r="B151" s="21"/>
      <c r="C151" s="2" t="s">
        <v>187</v>
      </c>
      <c r="D151" s="2"/>
      <c r="E151" s="2"/>
      <c r="F151" s="9" t="s">
        <v>83</v>
      </c>
      <c r="G151" s="152">
        <v>58555</v>
      </c>
      <c r="H151" s="152">
        <v>60563.8</v>
      </c>
      <c r="I151" s="152">
        <v>65861</v>
      </c>
      <c r="J151" s="52">
        <f t="shared" si="6"/>
        <v>8.7464789197507375</v>
      </c>
      <c r="K151" s="153">
        <v>37270.199999999997</v>
      </c>
      <c r="L151" s="152">
        <v>40124.199999999997</v>
      </c>
      <c r="M151" s="152">
        <v>56489.599999999999</v>
      </c>
      <c r="N151" s="59">
        <f t="shared" si="7"/>
        <v>40.786856809606178</v>
      </c>
    </row>
    <row r="152" spans="1:14">
      <c r="A152" s="179" t="s">
        <v>151</v>
      </c>
      <c r="B152" s="16"/>
      <c r="C152" s="17" t="s">
        <v>152</v>
      </c>
      <c r="D152" s="17"/>
      <c r="E152" s="17"/>
      <c r="F152" s="37" t="s">
        <v>22</v>
      </c>
      <c r="G152" s="151">
        <v>43597</v>
      </c>
      <c r="H152" s="151">
        <v>57755.8</v>
      </c>
      <c r="I152" s="151">
        <v>43454.8</v>
      </c>
      <c r="J152" s="48">
        <f t="shared" si="6"/>
        <v>-24.761149529571053</v>
      </c>
      <c r="K152" s="150">
        <v>44067.1</v>
      </c>
      <c r="L152" s="151">
        <v>59022.2</v>
      </c>
      <c r="M152" s="151">
        <v>45429.599999999999</v>
      </c>
      <c r="N152" s="58">
        <f t="shared" si="7"/>
        <v>-23.029639694894463</v>
      </c>
    </row>
    <row r="153" spans="1:14" ht="15" customHeight="1">
      <c r="A153" s="178"/>
      <c r="B153" s="21"/>
      <c r="C153" s="2" t="s">
        <v>153</v>
      </c>
      <c r="D153" s="2"/>
      <c r="E153" s="2"/>
      <c r="F153" s="38" t="s">
        <v>93</v>
      </c>
      <c r="G153" s="152">
        <v>4.7</v>
      </c>
      <c r="H153" s="152">
        <v>0.8</v>
      </c>
      <c r="I153" s="152">
        <v>6.6</v>
      </c>
      <c r="J153" s="52">
        <f t="shared" si="6"/>
        <v>725</v>
      </c>
      <c r="K153" s="153">
        <v>-2.4</v>
      </c>
      <c r="L153" s="152">
        <v>-6.4</v>
      </c>
      <c r="M153" s="152">
        <v>3.3</v>
      </c>
      <c r="N153" s="59">
        <f t="shared" si="7"/>
        <v>-151.5625</v>
      </c>
    </row>
    <row r="154" spans="1:14">
      <c r="A154" s="178"/>
      <c r="B154" s="21"/>
      <c r="C154" s="2" t="s">
        <v>154</v>
      </c>
      <c r="D154" s="2"/>
      <c r="E154" s="2"/>
      <c r="F154" s="38" t="s">
        <v>93</v>
      </c>
      <c r="G154" s="152">
        <v>2.2000000000000002</v>
      </c>
      <c r="H154" s="152">
        <v>0.9</v>
      </c>
      <c r="I154" s="152">
        <v>2.8</v>
      </c>
      <c r="J154" s="52">
        <f t="shared" si="6"/>
        <v>211.11111111111111</v>
      </c>
      <c r="K154" s="153">
        <v>-0.2</v>
      </c>
      <c r="L154" s="152">
        <v>-1.5</v>
      </c>
      <c r="M154" s="152">
        <v>1.6</v>
      </c>
      <c r="N154" s="59">
        <f t="shared" si="7"/>
        <v>-206.66666666666669</v>
      </c>
    </row>
    <row r="155" spans="1:14">
      <c r="A155" s="178"/>
      <c r="B155" s="21"/>
      <c r="C155" s="2" t="s">
        <v>155</v>
      </c>
      <c r="D155" s="2"/>
      <c r="E155" s="2"/>
      <c r="F155" s="38" t="s">
        <v>93</v>
      </c>
      <c r="G155" s="152">
        <v>2.4</v>
      </c>
      <c r="H155" s="152">
        <v>0.4</v>
      </c>
      <c r="I155" s="152">
        <v>3.4</v>
      </c>
      <c r="J155" s="52">
        <f t="shared" si="6"/>
        <v>750</v>
      </c>
      <c r="K155" s="153">
        <v>-1</v>
      </c>
      <c r="L155" s="152">
        <v>-2.8</v>
      </c>
      <c r="M155" s="152">
        <v>1.6</v>
      </c>
      <c r="N155" s="59">
        <f t="shared" si="7"/>
        <v>-157.14285714285717</v>
      </c>
    </row>
    <row r="156" spans="1:14">
      <c r="A156" s="178"/>
      <c r="B156" s="21"/>
      <c r="C156" s="2" t="s">
        <v>156</v>
      </c>
      <c r="D156" s="2"/>
      <c r="E156" s="2"/>
      <c r="F156" s="9" t="s">
        <v>149</v>
      </c>
      <c r="G156" s="152">
        <v>29525.3</v>
      </c>
      <c r="H156" s="152">
        <v>31191</v>
      </c>
      <c r="I156" s="152">
        <v>33969.300000000003</v>
      </c>
      <c r="J156" s="52">
        <f t="shared" si="6"/>
        <v>8.907377128017707</v>
      </c>
      <c r="K156" s="153">
        <v>18354</v>
      </c>
      <c r="L156" s="152">
        <v>20881.400000000001</v>
      </c>
      <c r="M156" s="152">
        <v>28760.5</v>
      </c>
      <c r="N156" s="59">
        <f t="shared" si="7"/>
        <v>37.732623291541742</v>
      </c>
    </row>
    <row r="157" spans="1:14">
      <c r="A157" s="178"/>
      <c r="B157" s="21"/>
      <c r="C157" s="19" t="s">
        <v>157</v>
      </c>
      <c r="D157" s="19"/>
      <c r="E157" s="19"/>
      <c r="F157" s="22" t="s">
        <v>22</v>
      </c>
      <c r="G157" s="154">
        <v>113409.9</v>
      </c>
      <c r="H157" s="154">
        <v>117361.60000000001</v>
      </c>
      <c r="I157" s="154">
        <v>122086.9</v>
      </c>
      <c r="J157" s="64">
        <f t="shared" si="6"/>
        <v>4.0262743520878965</v>
      </c>
      <c r="K157" s="157">
        <v>78998.100000000006</v>
      </c>
      <c r="L157" s="154">
        <v>86248.5</v>
      </c>
      <c r="M157" s="154">
        <v>102862.39999999999</v>
      </c>
      <c r="N157" s="66">
        <f t="shared" si="7"/>
        <v>19.262827759323343</v>
      </c>
    </row>
    <row r="158" spans="1:14">
      <c r="A158" s="178"/>
      <c r="B158" s="25"/>
      <c r="C158" s="2" t="s">
        <v>158</v>
      </c>
      <c r="D158" s="2"/>
      <c r="E158" s="2"/>
      <c r="F158" s="9" t="s">
        <v>93</v>
      </c>
      <c r="G158" s="152">
        <v>96.6</v>
      </c>
      <c r="H158" s="152">
        <v>88.1</v>
      </c>
      <c r="I158" s="152">
        <v>102.2</v>
      </c>
      <c r="J158" s="52">
        <f t="shared" si="6"/>
        <v>16.004540295119192</v>
      </c>
      <c r="K158" s="153">
        <v>74.5</v>
      </c>
      <c r="L158" s="152">
        <v>68.599999999999994</v>
      </c>
      <c r="M158" s="152">
        <v>91</v>
      </c>
      <c r="N158" s="59">
        <f t="shared" si="7"/>
        <v>32.653061224489804</v>
      </c>
    </row>
    <row r="159" spans="1:14">
      <c r="A159" s="178"/>
      <c r="B159" s="18"/>
      <c r="C159" s="2" t="s">
        <v>159</v>
      </c>
      <c r="D159" s="2"/>
      <c r="E159" s="2"/>
      <c r="F159" s="9" t="s">
        <v>22</v>
      </c>
      <c r="G159" s="152">
        <v>64991.3</v>
      </c>
      <c r="H159" s="152">
        <v>77602.3</v>
      </c>
      <c r="I159" s="152">
        <v>72417.8</v>
      </c>
      <c r="J159" s="52">
        <f t="shared" si="6"/>
        <v>-6.6808586858894641</v>
      </c>
      <c r="K159" s="153">
        <v>44368.4</v>
      </c>
      <c r="L159" s="152">
        <v>53050.5</v>
      </c>
      <c r="M159" s="152">
        <v>66794.3</v>
      </c>
      <c r="N159" s="59">
        <f t="shared" si="7"/>
        <v>25.907013128999733</v>
      </c>
    </row>
    <row r="160" spans="1:14">
      <c r="A160" s="178"/>
      <c r="B160" s="21"/>
      <c r="C160" s="26" t="s">
        <v>160</v>
      </c>
      <c r="D160" s="26"/>
      <c r="E160" s="26"/>
      <c r="F160" s="81" t="s">
        <v>93</v>
      </c>
      <c r="G160" s="155">
        <v>88.5</v>
      </c>
      <c r="H160" s="155">
        <v>89.2</v>
      </c>
      <c r="I160" s="155">
        <v>97.9</v>
      </c>
      <c r="J160" s="61">
        <f t="shared" si="6"/>
        <v>9.7533632286995537</v>
      </c>
      <c r="K160" s="158">
        <v>78.400000000000006</v>
      </c>
      <c r="L160" s="155">
        <v>85.8</v>
      </c>
      <c r="M160" s="155">
        <v>106.3</v>
      </c>
      <c r="N160" s="63">
        <f t="shared" si="7"/>
        <v>23.892773892773896</v>
      </c>
    </row>
    <row r="161" spans="1:16">
      <c r="A161" s="178"/>
      <c r="B161" s="21"/>
      <c r="C161" s="2" t="s">
        <v>161</v>
      </c>
      <c r="D161" s="2"/>
      <c r="E161" s="2"/>
      <c r="F161" s="38" t="s">
        <v>162</v>
      </c>
      <c r="G161" s="152">
        <v>3.3</v>
      </c>
      <c r="H161" s="152">
        <v>3.2</v>
      </c>
      <c r="I161" s="152">
        <v>3.1</v>
      </c>
      <c r="J161" s="52">
        <f t="shared" si="6"/>
        <v>-3.1250000000000027</v>
      </c>
      <c r="K161" s="153">
        <v>3.4</v>
      </c>
      <c r="L161" s="152">
        <v>2.9</v>
      </c>
      <c r="M161" s="152">
        <v>2.2000000000000002</v>
      </c>
      <c r="N161" s="59">
        <f t="shared" si="7"/>
        <v>-24.137931034482751</v>
      </c>
    </row>
    <row r="162" spans="1:16">
      <c r="A162" s="178"/>
      <c r="B162" s="21"/>
      <c r="C162" s="2" t="s">
        <v>163</v>
      </c>
      <c r="D162" s="2"/>
      <c r="E162" s="2"/>
      <c r="F162" s="38" t="s">
        <v>93</v>
      </c>
      <c r="G162" s="152">
        <v>108.1</v>
      </c>
      <c r="H162" s="152">
        <v>102.6</v>
      </c>
      <c r="I162" s="152">
        <v>112.5</v>
      </c>
      <c r="J162" s="52">
        <f t="shared" si="6"/>
        <v>9.6491228070175499</v>
      </c>
      <c r="K162" s="153">
        <v>123.1</v>
      </c>
      <c r="L162" s="152">
        <v>126.3</v>
      </c>
      <c r="M162" s="152">
        <v>132.1</v>
      </c>
      <c r="N162" s="59">
        <f t="shared" si="7"/>
        <v>4.592240696753759</v>
      </c>
    </row>
    <row r="163" spans="1:16">
      <c r="A163" s="178"/>
      <c r="B163" s="21"/>
      <c r="C163" s="2" t="s">
        <v>164</v>
      </c>
      <c r="D163" s="2"/>
      <c r="E163" s="2"/>
      <c r="F163" s="38" t="s">
        <v>93</v>
      </c>
      <c r="G163" s="152">
        <v>32.9</v>
      </c>
      <c r="H163" s="152">
        <v>33.799999999999997</v>
      </c>
      <c r="I163" s="152">
        <v>33.299999999999997</v>
      </c>
      <c r="J163" s="52">
        <f t="shared" si="6"/>
        <v>-1.4792899408284026</v>
      </c>
      <c r="K163" s="153">
        <v>25.4</v>
      </c>
      <c r="L163" s="152">
        <v>25.6</v>
      </c>
      <c r="M163" s="152">
        <v>25.9</v>
      </c>
      <c r="N163" s="59">
        <f t="shared" si="7"/>
        <v>1.1718749999999889</v>
      </c>
    </row>
    <row r="164" spans="1:16">
      <c r="A164" s="178"/>
      <c r="B164" s="21"/>
      <c r="C164" s="2" t="s">
        <v>165</v>
      </c>
      <c r="D164" s="2"/>
      <c r="E164" s="2"/>
      <c r="F164" s="38" t="s">
        <v>93</v>
      </c>
      <c r="G164" s="152">
        <v>104.6</v>
      </c>
      <c r="H164" s="152">
        <v>104.8</v>
      </c>
      <c r="I164" s="152">
        <v>104.8</v>
      </c>
      <c r="J164" s="52">
        <f t="shared" si="6"/>
        <v>0</v>
      </c>
      <c r="K164" s="153">
        <v>103.3</v>
      </c>
      <c r="L164" s="152">
        <v>103.3</v>
      </c>
      <c r="M164" s="152">
        <v>103.5</v>
      </c>
      <c r="N164" s="59">
        <f t="shared" si="7"/>
        <v>0.19361084220716634</v>
      </c>
    </row>
    <row r="165" spans="1:16">
      <c r="A165" s="178"/>
      <c r="B165" s="21"/>
      <c r="C165" s="2" t="s">
        <v>166</v>
      </c>
      <c r="D165" s="2"/>
      <c r="E165" s="2"/>
      <c r="F165" s="38" t="s">
        <v>93</v>
      </c>
      <c r="G165" s="152">
        <v>79.900000000000006</v>
      </c>
      <c r="H165" s="152">
        <v>76.7</v>
      </c>
      <c r="I165" s="152">
        <v>80.8</v>
      </c>
      <c r="J165" s="52">
        <f t="shared" si="6"/>
        <v>5.3455019556714394</v>
      </c>
      <c r="K165" s="153">
        <v>88.5</v>
      </c>
      <c r="L165" s="152">
        <v>88.5</v>
      </c>
      <c r="M165" s="152">
        <v>90</v>
      </c>
      <c r="N165" s="59">
        <f t="shared" si="7"/>
        <v>1.6949152542372881</v>
      </c>
    </row>
    <row r="166" spans="1:16">
      <c r="A166" s="178"/>
      <c r="B166" s="21"/>
      <c r="C166" s="2" t="s">
        <v>167</v>
      </c>
      <c r="D166" s="2"/>
      <c r="E166" s="2"/>
      <c r="F166" s="38" t="s">
        <v>32</v>
      </c>
      <c r="G166" s="152">
        <v>128.69999999999999</v>
      </c>
      <c r="H166" s="152">
        <v>164.6</v>
      </c>
      <c r="I166" s="152">
        <v>214</v>
      </c>
      <c r="J166" s="52">
        <f t="shared" si="6"/>
        <v>30.012150668286761</v>
      </c>
      <c r="K166" s="153">
        <v>56</v>
      </c>
      <c r="L166" s="152">
        <v>107.7</v>
      </c>
      <c r="M166" s="152">
        <v>211.3</v>
      </c>
      <c r="N166" s="59">
        <f t="shared" si="7"/>
        <v>96.193129062209849</v>
      </c>
    </row>
    <row r="167" spans="1:16">
      <c r="A167" s="180"/>
      <c r="B167" s="28"/>
      <c r="C167" s="29" t="s">
        <v>168</v>
      </c>
      <c r="D167" s="29"/>
      <c r="E167" s="29"/>
      <c r="F167" s="30" t="s">
        <v>32</v>
      </c>
      <c r="G167" s="156">
        <v>88.5</v>
      </c>
      <c r="H167" s="156">
        <v>124.2</v>
      </c>
      <c r="I167" s="156">
        <v>157.6</v>
      </c>
      <c r="J167" s="71">
        <f t="shared" si="6"/>
        <v>26.892109500805148</v>
      </c>
      <c r="K167" s="159">
        <v>35.1</v>
      </c>
      <c r="L167" s="156">
        <v>88.8</v>
      </c>
      <c r="M167" s="156">
        <v>188.7</v>
      </c>
      <c r="N167" s="72">
        <f t="shared" si="7"/>
        <v>112.5</v>
      </c>
    </row>
    <row r="168" spans="1:16">
      <c r="A168" s="40" t="s">
        <v>191</v>
      </c>
      <c r="B168" s="39"/>
      <c r="C168" s="2"/>
      <c r="D168" s="2"/>
      <c r="E168" s="2"/>
      <c r="F168" s="136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</row>
    <row r="169" spans="1:16">
      <c r="A169" s="40" t="s">
        <v>196</v>
      </c>
      <c r="B169" s="40"/>
      <c r="C169" s="41"/>
      <c r="D169" s="42"/>
      <c r="E169" s="42"/>
      <c r="F169" s="43"/>
      <c r="G169" s="42"/>
      <c r="H169" s="42"/>
      <c r="I169" s="42"/>
      <c r="J169" s="82"/>
      <c r="K169" s="42"/>
      <c r="L169" s="42"/>
      <c r="M169" s="42"/>
      <c r="N169" s="82"/>
    </row>
    <row r="170" spans="1:16">
      <c r="A170" s="40" t="s">
        <v>194</v>
      </c>
    </row>
    <row r="171" spans="1:16">
      <c r="A171" s="1" t="s">
        <v>177</v>
      </c>
    </row>
    <row r="172" spans="1:16">
      <c r="A172" s="40" t="s">
        <v>197</v>
      </c>
      <c r="B172" s="44"/>
      <c r="C172" s="45"/>
      <c r="D172" s="44"/>
      <c r="E172" s="44"/>
      <c r="G172" s="1"/>
      <c r="K172" s="1"/>
    </row>
    <row r="173" spans="1:16" ht="6" customHeight="1">
      <c r="B173" s="44"/>
      <c r="C173" s="45"/>
      <c r="D173" s="44"/>
      <c r="E173" s="44"/>
      <c r="G173" s="1"/>
      <c r="K173" s="1"/>
    </row>
    <row r="174" spans="1:16">
      <c r="A174" s="1" t="s">
        <v>186</v>
      </c>
    </row>
  </sheetData>
  <mergeCells count="13">
    <mergeCell ref="A152:A167"/>
    <mergeCell ref="A9:A24"/>
    <mergeCell ref="A25:A41"/>
    <mergeCell ref="A42:A55"/>
    <mergeCell ref="A56:A71"/>
    <mergeCell ref="A72:A84"/>
    <mergeCell ref="A85:A151"/>
    <mergeCell ref="A2:N2"/>
    <mergeCell ref="A3:N3"/>
    <mergeCell ref="G4:N4"/>
    <mergeCell ref="B5:E8"/>
    <mergeCell ref="G5:J5"/>
    <mergeCell ref="K5:N5"/>
  </mergeCells>
  <pageMargins left="0.7" right="0.7" top="0.78740157499999996" bottom="0.78740157499999996" header="0.3" footer="0.3"/>
  <pageSetup paperSize="9" scale="55" orientation="portrait" horizontalDpi="1200" verticalDpi="1200" r:id="rId1"/>
  <rowBreaks count="1" manualBreakCount="1">
    <brk id="84" max="16383" man="1"/>
  </rowBreaks>
  <ignoredErrors>
    <ignoredError sqref="F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Vergleich_BF</vt:lpstr>
      <vt:lpstr>Vergleich_Jahre</vt:lpstr>
      <vt:lpstr>Vergleich_BF!Druckbereich</vt:lpstr>
      <vt:lpstr>Vergleich_Jahre!Druckbereich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Kubert (WM)</dc:creator>
  <cp:lastModifiedBy>Heidrun Fornahl</cp:lastModifiedBy>
  <cp:lastPrinted>2019-03-12T17:00:28Z</cp:lastPrinted>
  <dcterms:created xsi:type="dcterms:W3CDTF">2015-03-09T13:06:37Z</dcterms:created>
  <dcterms:modified xsi:type="dcterms:W3CDTF">2023-03-13T06:03:20Z</dcterms:modified>
</cp:coreProperties>
</file>